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 calcMode="manual"/>
</workbook>
</file>

<file path=xl/calcChain.xml><?xml version="1.0" encoding="utf-8"?>
<calcChain xmlns="http://schemas.openxmlformats.org/spreadsheetml/2006/main">
  <c r="C20" i="2"/>
  <c r="C6" s="1"/>
  <c r="C27"/>
  <c r="C39"/>
  <c r="C38" s="1"/>
  <c r="C49"/>
  <c r="D20"/>
  <c r="D6" s="1"/>
  <c r="D27"/>
  <c r="D39"/>
  <c r="D38" s="1"/>
  <c r="D49"/>
  <c r="E6"/>
  <c r="E20"/>
  <c r="E27"/>
  <c r="E39"/>
  <c r="E38" s="1"/>
  <c r="E55" s="1"/>
  <c r="E49"/>
  <c r="F20"/>
  <c r="F6" s="1"/>
  <c r="F55" s="1"/>
  <c r="F27"/>
  <c r="F38"/>
  <c r="F39"/>
  <c r="F49"/>
  <c r="G6"/>
  <c r="G20"/>
  <c r="G27"/>
  <c r="G39"/>
  <c r="G38" s="1"/>
  <c r="G55" s="1"/>
  <c r="G49"/>
  <c r="H20"/>
  <c r="H6" s="1"/>
  <c r="H55" s="1"/>
  <c r="H27"/>
  <c r="H38"/>
  <c r="H39"/>
  <c r="H49"/>
  <c r="I6"/>
  <c r="I20"/>
  <c r="I27"/>
  <c r="I39"/>
  <c r="I38" s="1"/>
  <c r="I55" s="1"/>
  <c r="I49"/>
  <c r="J20"/>
  <c r="J6" s="1"/>
  <c r="J55" s="1"/>
  <c r="J27"/>
  <c r="J38"/>
  <c r="J39"/>
  <c r="J49"/>
  <c r="K6"/>
  <c r="K20"/>
  <c r="K27"/>
  <c r="K39"/>
  <c r="K38" s="1"/>
  <c r="K49"/>
  <c r="L20"/>
  <c r="L6" s="1"/>
  <c r="L55" s="1"/>
  <c r="L27"/>
  <c r="L38"/>
  <c r="L39"/>
  <c r="L49"/>
  <c r="E4" i="3"/>
  <c r="F4"/>
  <c r="K55" i="2" l="1"/>
  <c r="D55"/>
  <c r="C55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<sst xmlns="http://schemas.openxmlformats.org/spreadsheetml/2006/main" count="147" uniqueCount="125">
  <si>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</si>
  <si>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</si>
  <si>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</si>
  <si>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</si>
  <si>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</si>
  <si>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</si>
  <si>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</si>
  <si>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</si>
  <si>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</si>
  <si>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</si>
  <si>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</si>
  <si>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</si>
  <si>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</si>
  <si>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</si>
  <si>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</si>
  <si>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</si>
  <si>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</si>
  <si>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</si>
  <si>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</si>
  <si>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</si>
  <si>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</si>
  <si>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</si>
  <si>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</si>
  <si>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</si>
  <si>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Героїв Майдану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</si>
  <si>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</si>
  <si>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</si>
  <si>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</si>
  <si>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Шаргородський районний суд Вінницької області</t>
  </si>
  <si>
    <t>23500, Вінницька область,м. Шаргород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</si>
  <si>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</si>
  <si>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</si>
  <si>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</si>
  <si>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</si>
  <si>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</si>
  <si>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</si>
  <si>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</si>
  <si>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</si>
  <si>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</si>
  <si>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</si>
  <si>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</si>
  <si>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</si>
  <si>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</si>
  <si>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</si>
  <si>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</si>
  <si>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</si>
  <si>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</si>
  <si>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</si>
  <si>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</si>
  <si>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</si>
  <si>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</si>
  <si>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</si>
  <si>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</si>
  <si>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</si>
  <si>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</si>
  <si>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</si>
  <si>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</si>
  <si>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</si>
  <si>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</si>
  <si>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</si>
  <si>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</si>
  <si>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</si>
  <si>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</si>
  <si>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</si>
  <si>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</si>
  <si>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</si>
  <si>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</si>
  <si>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</si>
  <si>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</si>
  <si>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</si>
  <si>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</si>
  <si>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</si>
  <si>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</si>
  <si>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</si>
  <si>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</si>
  <si>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</si>
  <si>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</si>
  <si>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</si>
  <si>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</si>
  <si>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</si>
  <si>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</si>
  <si>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</si>
  <si>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</si>
  <si>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</si>
  <si>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</si>
  <si>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</si>
  <si>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</si>
  <si>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</si>
  <si>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</si>
  <si>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</si>
  <si>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</si>
  <si>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</si>
  <si>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</si>
  <si>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</si>
  <si>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</si>
  <si>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</si>
  <si>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</si>
  <si>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</si>
  <si>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</si>
  <si>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</si>
  <si>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</si>
  <si>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</si>
  <si>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</si>
  <si>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</si>
  <si>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</si>
  <si>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</si>
  <si>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</si>
  <si>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</si>
  <si>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</si>
  <si>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</si>
  <si>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</si>
  <si>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</si>
  <si>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</si>
  <si>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</si>
  <si>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</si>
  <si>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</si>
  <si>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</si>
  <si>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</si>
  <si>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</si>
  <si>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04344-2-15-98</t>
  </si>
  <si>
    <t>е-mail:inbox@sh.vn.court.gov.ua</t>
  </si>
  <si>
    <t xml:space="preserve">Т.О. Соколовська </t>
  </si>
  <si>
    <t xml:space="preserve">(ПІБ)    </t>
  </si>
  <si>
    <t>Т.Г. Коваленко</t>
  </si>
  <si>
    <t>8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</si>
</sst>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231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&amp;LA1ED268E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1001</v>
      </c>
      <c r="D6" s="83">
        <f t="shared" si="0"/>
        <v>776099.41999999806</v>
      </c>
      <c r="E6" s="83">
        <f t="shared" si="0"/>
        <v>563</v>
      </c>
      <c r="F6" s="83">
        <f t="shared" si="0"/>
        <v>558452.67999999924</v>
      </c>
      <c r="G6" s="83">
        <f t="shared" si="0"/>
        <v>19</v>
      </c>
      <c r="H6" s="83">
        <f t="shared" si="0"/>
        <v>19669.600000000002</v>
      </c>
      <c r="I6" s="83">
        <f t="shared" si="0"/>
        <v>202</v>
      </c>
      <c r="J6" s="83">
        <f t="shared" si="0"/>
        <v>92907.600000000108</v>
      </c>
      <c r="K6" s="83">
        <f t="shared" si="0"/>
        <v>243</v>
      </c>
      <c r="L6" s="83">
        <f t="shared" si="0"/>
        <v>118123.77000000022</v>
      </c>
      <c r="M6" s="56"/>
    </row>
    <row r="7" spans="1:13" ht="16.7" customHeight="1">
      <c r="A7" s="69">
        <v>2</v>
      </c>
      <c r="B7" s="73" t="s">
        <v>50</v>
      </c>
      <c r="C7" s="82">
        <v>430</v>
      </c>
      <c r="D7" s="82">
        <v>501765.11999999802</v>
      </c>
      <c r="E7" s="82">
        <v>204</v>
      </c>
      <c r="F7" s="82">
        <v>329305.59999999899</v>
      </c>
      <c r="G7" s="82">
        <v>6</v>
      </c>
      <c r="H7" s="82">
        <v>10924.4</v>
      </c>
      <c r="I7" s="82">
        <v>102</v>
      </c>
      <c r="J7" s="82">
        <v>73558.000000000102</v>
      </c>
      <c r="K7" s="82">
        <v>132</v>
      </c>
      <c r="L7" s="82">
        <v>93631.970000000205</v>
      </c>
      <c r="M7" s="56"/>
    </row>
    <row r="8" spans="1:13" ht="16.7" customHeight="1">
      <c r="A8" s="69">
        <v>3</v>
      </c>
      <c r="B8" s="74" t="s">
        <v>51</v>
      </c>
      <c r="C8" s="82">
        <v>124</v>
      </c>
      <c r="D8" s="82">
        <v>223065.46</v>
      </c>
      <c r="E8" s="82">
        <v>117</v>
      </c>
      <c r="F8" s="82">
        <v>204665.36</v>
      </c>
      <c r="G8" s="82">
        <v>3</v>
      </c>
      <c r="H8" s="82">
        <v>8810</v>
      </c>
      <c r="I8" s="82">
        <v>1</v>
      </c>
      <c r="J8" s="82">
        <v>1762</v>
      </c>
      <c r="K8" s="82">
        <v>1</v>
      </c>
      <c r="L8" s="82">
        <v>1600</v>
      </c>
      <c r="M8" s="56"/>
    </row>
    <row r="9" spans="1:13" ht="16.7" customHeight="1">
      <c r="A9" s="69">
        <v>4</v>
      </c>
      <c r="B9" s="74" t="s">
        <v>52</v>
      </c>
      <c r="C9" s="82">
        <v>306</v>
      </c>
      <c r="D9" s="82">
        <v>278699.65999999997</v>
      </c>
      <c r="E9" s="82">
        <v>87</v>
      </c>
      <c r="F9" s="82">
        <v>124640.24</v>
      </c>
      <c r="G9" s="82">
        <v>3</v>
      </c>
      <c r="H9" s="82">
        <v>2114.4</v>
      </c>
      <c r="I9" s="82">
        <v>101</v>
      </c>
      <c r="J9" s="82">
        <v>71796.000000000102</v>
      </c>
      <c r="K9" s="82">
        <v>131</v>
      </c>
      <c r="L9" s="82">
        <v>92031.970000000205</v>
      </c>
      <c r="M9" s="56"/>
    </row>
    <row r="10" spans="1:13" ht="19.7" customHeight="1">
      <c r="A10" s="69">
        <v>5</v>
      </c>
      <c r="B10" s="73" t="s">
        <v>53</v>
      </c>
      <c r="C10" s="82">
        <v>141</v>
      </c>
      <c r="D10" s="82">
        <v>105655.2</v>
      </c>
      <c r="E10" s="82">
        <v>126</v>
      </c>
      <c r="F10" s="82">
        <v>96733.180000000197</v>
      </c>
      <c r="G10" s="82">
        <v>6</v>
      </c>
      <c r="H10" s="82">
        <v>4933.6000000000004</v>
      </c>
      <c r="I10" s="82">
        <v>2</v>
      </c>
      <c r="J10" s="82">
        <v>1409.6</v>
      </c>
      <c r="K10" s="82">
        <v>7</v>
      </c>
      <c r="L10" s="82">
        <v>4933.6000000000004</v>
      </c>
      <c r="M10" s="56"/>
    </row>
    <row r="11" spans="1:13" ht="19.7" customHeight="1">
      <c r="A11" s="69">
        <v>6</v>
      </c>
      <c r="B11" s="74" t="s">
        <v>54</v>
      </c>
      <c r="C11" s="82">
        <v>6</v>
      </c>
      <c r="D11" s="82">
        <v>10572</v>
      </c>
      <c r="E11" s="82">
        <v>6</v>
      </c>
      <c r="F11" s="82">
        <v>10572</v>
      </c>
      <c r="G11" s="82"/>
      <c r="H11" s="82"/>
      <c r="I11" s="82"/>
      <c r="J11" s="82"/>
      <c r="K11" s="82"/>
      <c r="L11" s="82"/>
      <c r="M11" s="56"/>
    </row>
    <row r="12" spans="1:13" ht="19.7" customHeight="1">
      <c r="A12" s="69">
        <v>7</v>
      </c>
      <c r="B12" s="74" t="s">
        <v>55</v>
      </c>
      <c r="C12" s="82">
        <v>135</v>
      </c>
      <c r="D12" s="82">
        <v>95083.200000000201</v>
      </c>
      <c r="E12" s="82">
        <v>120</v>
      </c>
      <c r="F12" s="82">
        <v>86161.180000000095</v>
      </c>
      <c r="G12" s="82">
        <v>6</v>
      </c>
      <c r="H12" s="82">
        <v>4933.6000000000004</v>
      </c>
      <c r="I12" s="82">
        <v>2</v>
      </c>
      <c r="J12" s="82">
        <v>1409.6</v>
      </c>
      <c r="K12" s="82">
        <v>7</v>
      </c>
      <c r="L12" s="82">
        <v>4933.6000000000004</v>
      </c>
      <c r="M12" s="56"/>
    </row>
    <row r="13" spans="1:13" ht="15.2" customHeight="1">
      <c r="A13" s="69">
        <v>8</v>
      </c>
      <c r="B13" s="73" t="s">
        <v>56</v>
      </c>
      <c r="C13" s="82">
        <v>144</v>
      </c>
      <c r="D13" s="82">
        <v>101491.2</v>
      </c>
      <c r="E13" s="82">
        <v>139</v>
      </c>
      <c r="F13" s="82">
        <v>100081.60000000001</v>
      </c>
      <c r="G13" s="82">
        <v>4</v>
      </c>
      <c r="H13" s="82">
        <v>2754.4</v>
      </c>
      <c r="I13" s="82">
        <v>1</v>
      </c>
      <c r="J13" s="82">
        <v>704.8</v>
      </c>
      <c r="K13" s="82">
        <v>2</v>
      </c>
      <c r="L13" s="82">
        <v>1409.6</v>
      </c>
      <c r="M13" s="56"/>
    </row>
    <row r="14" spans="1:13" ht="15.95" customHeight="1">
      <c r="A14" s="69">
        <v>9</v>
      </c>
      <c r="B14" s="73" t="s">
        <v>57</v>
      </c>
      <c r="C14" s="82">
        <v>1</v>
      </c>
      <c r="D14" s="82">
        <v>704.8</v>
      </c>
      <c r="E14" s="82">
        <v>1</v>
      </c>
      <c r="F14" s="82">
        <v>704.8</v>
      </c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90</v>
      </c>
      <c r="D15" s="82">
        <v>31683.599999999999</v>
      </c>
      <c r="E15" s="82">
        <v>84</v>
      </c>
      <c r="F15" s="82">
        <v>29666</v>
      </c>
      <c r="G15" s="82">
        <v>3</v>
      </c>
      <c r="H15" s="82">
        <v>1057.2</v>
      </c>
      <c r="I15" s="82">
        <v>1</v>
      </c>
      <c r="J15" s="82">
        <v>320</v>
      </c>
      <c r="K15" s="82">
        <v>2</v>
      </c>
      <c r="L15" s="82">
        <v>704.8</v>
      </c>
      <c r="M15" s="56"/>
    </row>
    <row r="16" spans="1:13" ht="21.2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55</v>
      </c>
      <c r="C17" s="82">
        <v>90</v>
      </c>
      <c r="D17" s="82">
        <v>31683.599999999999</v>
      </c>
      <c r="E17" s="82">
        <v>84</v>
      </c>
      <c r="F17" s="82">
        <v>29666</v>
      </c>
      <c r="G17" s="82">
        <v>3</v>
      </c>
      <c r="H17" s="82">
        <v>1057.2</v>
      </c>
      <c r="I17" s="82">
        <v>1</v>
      </c>
      <c r="J17" s="82">
        <v>320</v>
      </c>
      <c r="K17" s="82">
        <v>2</v>
      </c>
      <c r="L17" s="82">
        <v>704.8</v>
      </c>
      <c r="M17" s="56"/>
    </row>
    <row r="18" spans="1:13" ht="21.2" customHeight="1">
      <c r="A18" s="69">
        <v>13</v>
      </c>
      <c r="B18" s="75" t="s">
        <v>58</v>
      </c>
      <c r="C18" s="82">
        <v>193</v>
      </c>
      <c r="D18" s="82">
        <v>34006.6000000001</v>
      </c>
      <c r="E18" s="82">
        <v>7</v>
      </c>
      <c r="F18" s="82">
        <v>1233.4000000000001</v>
      </c>
      <c r="G18" s="82"/>
      <c r="H18" s="82"/>
      <c r="I18" s="82">
        <v>96</v>
      </c>
      <c r="J18" s="82">
        <v>16915.2</v>
      </c>
      <c r="K18" s="82">
        <v>100</v>
      </c>
      <c r="L18" s="82">
        <v>17443.8</v>
      </c>
      <c r="M18" s="56"/>
    </row>
    <row r="19" spans="1:13" ht="21.2" customHeight="1">
      <c r="A19" s="69">
        <v>14</v>
      </c>
      <c r="B19" s="75" t="s">
        <v>59</v>
      </c>
      <c r="C19" s="82">
        <v>1</v>
      </c>
      <c r="D19" s="82">
        <v>88.1</v>
      </c>
      <c r="E19" s="82">
        <v>1</v>
      </c>
      <c r="F19" s="82">
        <v>88.1</v>
      </c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1</v>
      </c>
      <c r="D20" s="82">
        <f t="shared" si="1"/>
        <v>704.8</v>
      </c>
      <c r="E20" s="82">
        <f t="shared" si="1"/>
        <v>1</v>
      </c>
      <c r="F20" s="82">
        <f t="shared" si="1"/>
        <v>640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>
        <v>1</v>
      </c>
      <c r="D21" s="82">
        <v>704.8</v>
      </c>
      <c r="E21" s="82">
        <v>1</v>
      </c>
      <c r="F21" s="82">
        <v>640</v>
      </c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4</v>
      </c>
      <c r="D38" s="83">
        <f t="shared" si="3"/>
        <v>5990.8</v>
      </c>
      <c r="E38" s="83">
        <f t="shared" si="3"/>
        <v>2</v>
      </c>
      <c r="F38" s="83">
        <f t="shared" si="3"/>
        <v>2466.8000000000002</v>
      </c>
      <c r="G38" s="83">
        <f t="shared" si="3"/>
        <v>0</v>
      </c>
      <c r="H38" s="83">
        <f t="shared" si="3"/>
        <v>0</v>
      </c>
      <c r="I38" s="83">
        <f t="shared" si="3"/>
        <v>3</v>
      </c>
      <c r="J38" s="83">
        <f t="shared" si="3"/>
        <v>2114.4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4</v>
      </c>
      <c r="D39" s="82">
        <f t="shared" si="4"/>
        <v>5990.8</v>
      </c>
      <c r="E39" s="82">
        <f t="shared" si="4"/>
        <v>2</v>
      </c>
      <c r="F39" s="82">
        <f t="shared" si="4"/>
        <v>2466.8000000000002</v>
      </c>
      <c r="G39" s="82">
        <f t="shared" si="4"/>
        <v>0</v>
      </c>
      <c r="H39" s="82">
        <f t="shared" si="4"/>
        <v>0</v>
      </c>
      <c r="I39" s="82">
        <f t="shared" si="4"/>
        <v>3</v>
      </c>
      <c r="J39" s="82">
        <f t="shared" si="4"/>
        <v>2114.4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73</v>
      </c>
      <c r="C40" s="82">
        <v>1</v>
      </c>
      <c r="D40" s="82">
        <v>1762</v>
      </c>
      <c r="E40" s="82">
        <v>1</v>
      </c>
      <c r="F40" s="82">
        <v>1762</v>
      </c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>
        <v>1</v>
      </c>
      <c r="D41" s="82">
        <v>1762</v>
      </c>
      <c r="E41" s="82">
        <v>1</v>
      </c>
      <c r="F41" s="82">
        <v>1762</v>
      </c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>
        <v>3</v>
      </c>
      <c r="D43" s="82">
        <v>4228.8</v>
      </c>
      <c r="E43" s="82">
        <v>1</v>
      </c>
      <c r="F43" s="82">
        <v>704.8</v>
      </c>
      <c r="G43" s="82"/>
      <c r="H43" s="82"/>
      <c r="I43" s="82">
        <v>3</v>
      </c>
      <c r="J43" s="82">
        <v>2114.4</v>
      </c>
      <c r="K43" s="82"/>
      <c r="L43" s="82"/>
      <c r="M43" s="56"/>
    </row>
    <row r="44" spans="1:13" ht="30.2" customHeight="1">
      <c r="A44" s="69">
        <v>39</v>
      </c>
      <c r="B44" s="74" t="s">
        <v>76</v>
      </c>
      <c r="C44" s="82">
        <v>2</v>
      </c>
      <c r="D44" s="82">
        <v>3524</v>
      </c>
      <c r="E44" s="82"/>
      <c r="F44" s="82"/>
      <c r="G44" s="82"/>
      <c r="H44" s="82"/>
      <c r="I44" s="82">
        <v>3</v>
      </c>
      <c r="J44" s="82">
        <v>2114.4</v>
      </c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>
        <v>1</v>
      </c>
      <c r="D45" s="82">
        <v>704.8</v>
      </c>
      <c r="E45" s="82">
        <v>1</v>
      </c>
      <c r="F45" s="82">
        <v>704.8</v>
      </c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27</v>
      </c>
      <c r="D49" s="83">
        <f t="shared" si="5"/>
        <v>666.04</v>
      </c>
      <c r="E49" s="83">
        <f t="shared" si="5"/>
        <v>24</v>
      </c>
      <c r="F49" s="83">
        <f t="shared" si="5"/>
        <v>603.41999999999996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3</v>
      </c>
      <c r="L49" s="83">
        <f t="shared" si="5"/>
        <v>63.43</v>
      </c>
      <c r="M49" s="56"/>
    </row>
    <row r="50" spans="1:13" ht="18.95" customHeight="1">
      <c r="A50" s="69">
        <v>45</v>
      </c>
      <c r="B50" s="73" t="s">
        <v>81</v>
      </c>
      <c r="C50" s="82">
        <v>21</v>
      </c>
      <c r="D50" s="82">
        <v>269.58999999999997</v>
      </c>
      <c r="E50" s="82">
        <v>18</v>
      </c>
      <c r="F50" s="82">
        <v>206.31</v>
      </c>
      <c r="G50" s="82"/>
      <c r="H50" s="82"/>
      <c r="I50" s="82"/>
      <c r="J50" s="82"/>
      <c r="K50" s="82">
        <v>3</v>
      </c>
      <c r="L50" s="82">
        <v>63.43</v>
      </c>
      <c r="M50" s="56"/>
    </row>
    <row r="51" spans="1:13" ht="27.2" customHeight="1">
      <c r="A51" s="69">
        <v>46</v>
      </c>
      <c r="B51" s="73" t="s">
        <v>82</v>
      </c>
      <c r="C51" s="82">
        <v>4</v>
      </c>
      <c r="D51" s="82">
        <v>211.44</v>
      </c>
      <c r="E51" s="82">
        <v>4</v>
      </c>
      <c r="F51" s="82">
        <v>211.44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>
        <v>2</v>
      </c>
      <c r="D53" s="82">
        <v>185.01</v>
      </c>
      <c r="E53" s="82">
        <v>2</v>
      </c>
      <c r="F53" s="82">
        <v>185.67</v>
      </c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365</v>
      </c>
      <c r="D54" s="83">
        <v>128625.999999999</v>
      </c>
      <c r="E54" s="83">
        <v>202</v>
      </c>
      <c r="F54" s="83">
        <v>71125.400000000096</v>
      </c>
      <c r="G54" s="83"/>
      <c r="H54" s="83"/>
      <c r="I54" s="83">
        <v>364</v>
      </c>
      <c r="J54" s="83">
        <v>128273.599999999</v>
      </c>
      <c r="K54" s="83">
        <v>1</v>
      </c>
      <c r="L54" s="83">
        <v>352.4</v>
      </c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1397</v>
      </c>
      <c r="D55" s="83">
        <f t="shared" si="6"/>
        <v>911382.2599999971</v>
      </c>
      <c r="E55" s="83">
        <f t="shared" si="6"/>
        <v>791</v>
      </c>
      <c r="F55" s="83">
        <f t="shared" si="6"/>
        <v>632648.29999999946</v>
      </c>
      <c r="G55" s="83">
        <f t="shared" si="6"/>
        <v>19</v>
      </c>
      <c r="H55" s="83">
        <f t="shared" si="6"/>
        <v>19669.600000000002</v>
      </c>
      <c r="I55" s="83">
        <f t="shared" si="6"/>
        <v>569</v>
      </c>
      <c r="J55" s="83">
        <f t="shared" si="6"/>
        <v>223295.5999999991</v>
      </c>
      <c r="K55" s="83">
        <f t="shared" si="6"/>
        <v>247</v>
      </c>
      <c r="L55" s="83">
        <f t="shared" si="6"/>
        <v>118539.60000000021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Шаргородський районний суд Вінницької області,_x000D_
 Початок періоду: 01.01.2018, Кінець періоду: 31.12.2018&amp;LA1ED268E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247</v>
      </c>
      <c r="F4" s="153">
        <f>SUM(F5:F24)</f>
        <v>118539.59999999999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2</v>
      </c>
      <c r="F5" s="138">
        <v>1409.6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219</v>
      </c>
      <c r="F7" s="138">
        <v>100610.2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/>
      <c r="F9" s="138"/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2</v>
      </c>
      <c r="F10" s="138">
        <v>2304.8000000000002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/>
      <c r="F11" s="138"/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16</v>
      </c>
      <c r="F13" s="138">
        <v>9516.3700000000008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>
        <v>1</v>
      </c>
      <c r="F14" s="138">
        <v>26.43</v>
      </c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7</v>
      </c>
      <c r="F17" s="138">
        <v>4672.2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121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122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123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122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 t="s">
        <v>119</v>
      </c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 t="s">
        <v>120</v>
      </c>
      <c r="D33" s="129"/>
      <c r="F33" s="145" t="s">
        <v>124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Шаргородський районний суд Вінницької області,_x000D_
 Початок періоду: 01.01.2018, Кінець періоду: 31.12.2018&amp;LA1ED268E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Image&amp;Matros ®</cp:lastModifiedBy>
  <dcterms:created xsi:type="dcterms:W3CDTF">2020-02-19T09:26:14Z</dcterms:created>
  <dcterms:modified xsi:type="dcterms:W3CDTF">2020-02-19T09:26:15Z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10_00152_4.2018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A1ED268E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