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/>
</workbook>
</file>

<file path=xl/calcChain.xml><?xml version="1.0" encoding="utf-8"?>
<calcChain xmlns="http://schemas.openxmlformats.org/spreadsheetml/2006/main">
  <c r="E13" i="2" l="1"/>
  <c r="E30" i="2"/>
  <c r="E96" i="2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1605" i="2" s="1"/>
  <c r="E861" i="2"/>
  <c r="E966" i="2"/>
  <c r="F13" i="2"/>
  <c r="F30" i="2"/>
  <c r="F96" i="2"/>
  <c r="F118" i="2"/>
  <c r="F1605" i="2" s="1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G13" i="2"/>
  <c r="G30" i="2"/>
  <c r="G96" i="2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G1605" i="2"/>
  <c r="H13" i="2"/>
  <c r="H30" i="2"/>
  <c r="H96" i="2"/>
  <c r="H118" i="2"/>
  <c r="H1605" i="2" s="1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I13" i="2"/>
  <c r="I30" i="2"/>
  <c r="I96" i="2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I1605" i="2"/>
  <c r="J13" i="2"/>
  <c r="J30" i="2"/>
  <c r="J96" i="2"/>
  <c r="J118" i="2"/>
  <c r="J1605" i="2" s="1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K13" i="2"/>
  <c r="K30" i="2"/>
  <c r="K96" i="2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K1605" i="2"/>
  <c r="L13" i="2"/>
  <c r="L30" i="2"/>
  <c r="L96" i="2"/>
  <c r="L118" i="2"/>
  <c r="L1605" i="2" s="1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M13" i="2"/>
  <c r="M30" i="2"/>
  <c r="M96" i="2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M1605" i="2"/>
  <c r="N13" i="2"/>
  <c r="N30" i="2"/>
  <c r="N96" i="2"/>
  <c r="N118" i="2"/>
  <c r="N1605" i="2" s="1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O13" i="2"/>
  <c r="O30" i="2"/>
  <c r="O96" i="2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O1605" i="2"/>
  <c r="P13" i="2"/>
  <c r="P30" i="2"/>
  <c r="P96" i="2"/>
  <c r="P118" i="2"/>
  <c r="P1605" i="2" s="1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Q13" i="2"/>
  <c r="Q30" i="2"/>
  <c r="Q96" i="2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Q1605" i="2"/>
  <c r="R13" i="2"/>
  <c r="R30" i="2"/>
  <c r="R96" i="2"/>
  <c r="R118" i="2"/>
  <c r="R1605" i="2" s="1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S13" i="2"/>
  <c r="S30" i="2"/>
  <c r="S96" i="2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S1605" i="2"/>
  <c r="T13" i="2"/>
  <c r="T30" i="2"/>
  <c r="T96" i="2"/>
  <c r="T118" i="2"/>
  <c r="T1605" i="2" s="1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U13" i="2"/>
  <c r="U30" i="2"/>
  <c r="U96" i="2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U1605" i="2"/>
  <c r="V13" i="2"/>
  <c r="V30" i="2"/>
  <c r="V96" i="2"/>
  <c r="V118" i="2"/>
  <c r="V1605" i="2" s="1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W13" i="2"/>
  <c r="W30" i="2"/>
  <c r="W96" i="2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W1605" i="2"/>
  <c r="X13" i="2"/>
  <c r="X30" i="2"/>
  <c r="X96" i="2"/>
  <c r="X118" i="2"/>
  <c r="X1605" i="2" s="1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Y13" i="2"/>
  <c r="Y30" i="2"/>
  <c r="Y96" i="2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Y1605" i="2"/>
  <c r="Z13" i="2"/>
  <c r="Z30" i="2"/>
  <c r="Z96" i="2"/>
  <c r="Z118" i="2"/>
  <c r="Z1605" i="2" s="1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AA13" i="2"/>
  <c r="AA30" i="2"/>
  <c r="AA96" i="2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A1605" i="2"/>
  <c r="AB13" i="2"/>
  <c r="AB30" i="2"/>
  <c r="AB96" i="2"/>
  <c r="AB118" i="2"/>
  <c r="AB1605" i="2" s="1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C13" i="2"/>
  <c r="AC30" i="2"/>
  <c r="AC96" i="2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C1605" i="2"/>
  <c r="AD13" i="2"/>
  <c r="AD30" i="2"/>
  <c r="AD96" i="2"/>
  <c r="AD118" i="2"/>
  <c r="AD1605" i="2" s="1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E13" i="2"/>
  <c r="AE30" i="2"/>
  <c r="AE96" i="2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E1605" i="2"/>
  <c r="AF13" i="2"/>
  <c r="AF30" i="2"/>
  <c r="AF96" i="2"/>
  <c r="AF118" i="2"/>
  <c r="AF1605" i="2" s="1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G13" i="2"/>
  <c r="AG30" i="2"/>
  <c r="AG96" i="2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G1605" i="2"/>
  <c r="AH13" i="2"/>
  <c r="AH30" i="2"/>
  <c r="AH96" i="2"/>
  <c r="AH118" i="2"/>
  <c r="AH1605" i="2" s="1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I13" i="2"/>
  <c r="AI30" i="2"/>
  <c r="AI96" i="2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I1605" i="2"/>
  <c r="AJ13" i="2"/>
  <c r="AJ30" i="2"/>
  <c r="AJ96" i="2"/>
  <c r="AJ118" i="2"/>
  <c r="AJ1605" i="2" s="1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K13" i="2"/>
  <c r="AK30" i="2"/>
  <c r="AK96" i="2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K1605" i="2"/>
  <c r="AL13" i="2"/>
  <c r="AL30" i="2"/>
  <c r="AL96" i="2"/>
  <c r="AL118" i="2"/>
  <c r="AL1605" i="2" s="1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795" i="2"/>
  <c r="AL861" i="2"/>
  <c r="AL966" i="2"/>
  <c r="AM13" i="2"/>
  <c r="AM30" i="2"/>
  <c r="AM96" i="2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M1605" i="2"/>
  <c r="AN13" i="2"/>
  <c r="AN30" i="2"/>
  <c r="AN96" i="2"/>
  <c r="AN118" i="2"/>
  <c r="AN1605" i="2" s="1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O13" i="2"/>
  <c r="AO30" i="2"/>
  <c r="AO96" i="2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O1605" i="2"/>
  <c r="AP13" i="2"/>
  <c r="AP30" i="2"/>
  <c r="AP96" i="2"/>
  <c r="AP118" i="2"/>
  <c r="AP1605" i="2" s="1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795" i="2"/>
  <c r="AP861" i="2"/>
  <c r="AP966" i="2"/>
  <c r="AQ13" i="2"/>
  <c r="AQ30" i="2"/>
  <c r="AQ96" i="2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Q1605" i="2"/>
  <c r="AR13" i="2"/>
  <c r="AR30" i="2"/>
  <c r="AR96" i="2"/>
  <c r="AR118" i="2"/>
  <c r="AR1605" i="2" s="1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S13" i="2"/>
  <c r="AS30" i="2"/>
  <c r="AS96" i="2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S1605" i="2"/>
  <c r="AT13" i="2"/>
  <c r="AT30" i="2"/>
  <c r="AT96" i="2"/>
  <c r="AT118" i="2"/>
  <c r="AT1605" i="2" s="1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U13" i="2"/>
  <c r="AU30" i="2"/>
  <c r="AU96" i="2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U1605" i="2"/>
  <c r="AV13" i="2"/>
  <c r="AV30" i="2"/>
  <c r="AV96" i="2"/>
  <c r="AV118" i="2"/>
  <c r="AV1605" i="2" s="1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E13" i="4"/>
  <c r="E30" i="4"/>
  <c r="E96" i="4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E1605" i="4"/>
  <c r="F13" i="4"/>
  <c r="F30" i="4"/>
  <c r="F96" i="4"/>
  <c r="F118" i="4"/>
  <c r="F1605" i="4" s="1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G13" i="4"/>
  <c r="G30" i="4"/>
  <c r="G96" i="4"/>
  <c r="G118" i="4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G1605" i="4"/>
  <c r="H13" i="4"/>
  <c r="H30" i="4"/>
  <c r="H96" i="4"/>
  <c r="H118" i="4"/>
  <c r="H1605" i="4" s="1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I13" i="4"/>
  <c r="I30" i="4"/>
  <c r="I96" i="4"/>
  <c r="I118" i="4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I1605" i="4"/>
  <c r="J13" i="4"/>
  <c r="J30" i="4"/>
  <c r="J96" i="4"/>
  <c r="J118" i="4"/>
  <c r="J1605" i="4" s="1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K13" i="4"/>
  <c r="K30" i="4"/>
  <c r="K96" i="4"/>
  <c r="K118" i="4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K1605" i="4"/>
  <c r="L13" i="4"/>
  <c r="L30" i="4"/>
  <c r="L96" i="4"/>
  <c r="L118" i="4"/>
  <c r="L1605" i="4" s="1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795" i="4"/>
  <c r="L861" i="4"/>
  <c r="L966" i="4"/>
  <c r="M13" i="4"/>
  <c r="M30" i="4"/>
  <c r="M96" i="4"/>
  <c r="M118" i="4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M1605" i="4"/>
  <c r="N13" i="4"/>
  <c r="N30" i="4"/>
  <c r="N96" i="4"/>
  <c r="N118" i="4"/>
  <c r="N1605" i="4" s="1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795" i="4"/>
  <c r="N861" i="4"/>
  <c r="N966" i="4"/>
  <c r="O13" i="4"/>
  <c r="O30" i="4"/>
  <c r="O96" i="4"/>
  <c r="O118" i="4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O1605" i="4"/>
  <c r="P13" i="4"/>
  <c r="P30" i="4"/>
  <c r="P96" i="4"/>
  <c r="P118" i="4"/>
  <c r="P1605" i="4" s="1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966" i="4"/>
  <c r="Q13" i="4"/>
  <c r="Q30" i="4"/>
  <c r="Q96" i="4"/>
  <c r="Q118" i="4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Q1605" i="4"/>
  <c r="R13" i="4"/>
  <c r="R30" i="4"/>
  <c r="R96" i="4"/>
  <c r="R118" i="4"/>
  <c r="R1605" i="4" s="1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966" i="4"/>
  <c r="S13" i="4"/>
  <c r="S30" i="4"/>
  <c r="S96" i="4"/>
  <c r="S118" i="4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S1605" i="4"/>
  <c r="T13" i="4"/>
  <c r="T30" i="4"/>
  <c r="T96" i="4"/>
  <c r="T118" i="4"/>
  <c r="T1605" i="4" s="1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966" i="4"/>
  <c r="U13" i="4"/>
  <c r="U30" i="4"/>
  <c r="U96" i="4"/>
  <c r="U118" i="4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U1605" i="4"/>
  <c r="V13" i="4"/>
  <c r="V30" i="4"/>
  <c r="V96" i="4"/>
  <c r="V118" i="4"/>
  <c r="V1605" i="4" s="1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966" i="4"/>
  <c r="W13" i="4"/>
  <c r="W30" i="4"/>
  <c r="W96" i="4"/>
  <c r="W118" i="4"/>
  <c r="W135" i="4"/>
  <c r="W211" i="4"/>
  <c r="W1605" i="4" s="1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30" i="4"/>
  <c r="X96" i="4"/>
  <c r="X118" i="4"/>
  <c r="X1605" i="4" s="1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966" i="4"/>
  <c r="Y13" i="4"/>
  <c r="Y30" i="4"/>
  <c r="Y96" i="4"/>
  <c r="Y118" i="4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1605" i="4" s="1"/>
  <c r="Y795" i="4"/>
  <c r="Y861" i="4"/>
  <c r="Y966" i="4"/>
  <c r="Z13" i="4"/>
  <c r="Z30" i="4"/>
  <c r="Z96" i="4"/>
  <c r="Z118" i="4"/>
  <c r="Z1605" i="4" s="1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966" i="4"/>
  <c r="AA13" i="4"/>
  <c r="AA30" i="4"/>
  <c r="AA96" i="4"/>
  <c r="AA118" i="4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1605" i="4" s="1"/>
  <c r="AA795" i="4"/>
  <c r="AA861" i="4"/>
  <c r="AA966" i="4"/>
  <c r="AB13" i="4"/>
  <c r="AB30" i="4"/>
  <c r="AB96" i="4"/>
  <c r="AB118" i="4"/>
  <c r="AB1605" i="4" s="1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795" i="4"/>
  <c r="AB861" i="4"/>
  <c r="AB966" i="4"/>
  <c r="AC13" i="4"/>
  <c r="AC30" i="4"/>
  <c r="AC96" i="4"/>
  <c r="AC118" i="4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C1605" i="4"/>
  <c r="AD13" i="4"/>
  <c r="AD30" i="4"/>
  <c r="AD96" i="4"/>
  <c r="AD118" i="4"/>
  <c r="AD1605" i="4" s="1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E13" i="4"/>
  <c r="AE30" i="4"/>
  <c r="AE96" i="4"/>
  <c r="AE118" i="4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1605" i="4" s="1"/>
  <c r="AE795" i="4"/>
  <c r="AE861" i="4"/>
  <c r="AE966" i="4"/>
  <c r="AF13" i="4"/>
  <c r="AF30" i="4"/>
  <c r="AF96" i="4"/>
  <c r="AF118" i="4"/>
  <c r="AF1605" i="4" s="1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G13" i="4"/>
  <c r="AG30" i="4"/>
  <c r="AG96" i="4"/>
  <c r="AG118" i="4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G1605" i="4"/>
  <c r="AH13" i="4"/>
  <c r="AH30" i="4"/>
  <c r="AH96" i="4"/>
  <c r="AH118" i="4"/>
  <c r="AH1605" i="4" s="1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I13" i="4"/>
  <c r="AI30" i="4"/>
  <c r="AI96" i="4"/>
  <c r="AI118" i="4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I1605" i="4"/>
  <c r="AJ13" i="4"/>
  <c r="AJ30" i="4"/>
  <c r="AJ96" i="4"/>
  <c r="AJ118" i="4"/>
  <c r="AJ1605" i="4" s="1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K13" i="4"/>
  <c r="AK30" i="4"/>
  <c r="AK96" i="4"/>
  <c r="AK118" i="4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K1605" i="4"/>
  <c r="AL13" i="4"/>
  <c r="AL30" i="4"/>
  <c r="AL96" i="4"/>
  <c r="AL118" i="4"/>
  <c r="AL1605" i="4" s="1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M13" i="4"/>
  <c r="AM30" i="4"/>
  <c r="AM96" i="4"/>
  <c r="AM118" i="4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M1605" i="4"/>
  <c r="AN13" i="4"/>
  <c r="AN30" i="4"/>
  <c r="AN96" i="4"/>
  <c r="AN118" i="4"/>
  <c r="AN1605" i="4" s="1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795" i="4"/>
  <c r="AN861" i="4"/>
  <c r="AN966" i="4"/>
  <c r="AO13" i="4"/>
  <c r="AO30" i="4"/>
  <c r="AO96" i="4"/>
  <c r="AO118" i="4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O1605" i="4"/>
  <c r="AP13" i="4"/>
  <c r="AP30" i="4"/>
  <c r="AP96" i="4"/>
  <c r="AP118" i="4"/>
  <c r="AP1605" i="4" s="1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Q13" i="4"/>
  <c r="AQ30" i="4"/>
  <c r="AQ96" i="4"/>
  <c r="AQ118" i="4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Q1605" i="4"/>
  <c r="AR13" i="4"/>
  <c r="AR30" i="4"/>
  <c r="AR96" i="4"/>
  <c r="AR118" i="4"/>
  <c r="AR1605" i="4" s="1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966" i="4"/>
  <c r="AS13" i="4"/>
  <c r="AS30" i="4"/>
  <c r="AS96" i="4"/>
  <c r="AS118" i="4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1605" i="4" s="1"/>
  <c r="AS795" i="4"/>
  <c r="AS861" i="4"/>
  <c r="AS966" i="4"/>
  <c r="AT13" i="4"/>
  <c r="AT30" i="4"/>
  <c r="AT96" i="4"/>
  <c r="AT118" i="4"/>
  <c r="AT1605" i="4" s="1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U13" i="4"/>
  <c r="AU30" i="4"/>
  <c r="AU96" i="4"/>
  <c r="AU118" i="4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U1605" i="4"/>
  <c r="AV13" i="4"/>
  <c r="AV30" i="4"/>
  <c r="AV96" i="4"/>
  <c r="AV118" i="4"/>
  <c r="AV1605" i="4" s="1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966" i="4"/>
  <c r="AW13" i="4"/>
  <c r="AW30" i="4"/>
  <c r="AW96" i="4"/>
  <c r="AW118" i="4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1605" i="4" s="1"/>
  <c r="AW795" i="4"/>
  <c r="AW861" i="4"/>
  <c r="AW966" i="4"/>
  <c r="AX13" i="4"/>
  <c r="AX30" i="4"/>
  <c r="AX96" i="4"/>
  <c r="AX118" i="4"/>
  <c r="AX1605" i="4" s="1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795" i="4"/>
  <c r="AX861" i="4"/>
  <c r="AX966" i="4"/>
  <c r="AY13" i="4"/>
  <c r="AY30" i="4"/>
  <c r="AY96" i="4"/>
  <c r="AY118" i="4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Y1605" i="4"/>
  <c r="AZ13" i="4"/>
  <c r="AZ30" i="4"/>
  <c r="AZ96" i="4"/>
  <c r="AZ118" i="4"/>
  <c r="AZ1605" i="4" s="1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BA13" i="4"/>
  <c r="BA30" i="4"/>
  <c r="BA96" i="4"/>
  <c r="BA118" i="4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A1605" i="4"/>
  <c r="BB13" i="4"/>
  <c r="BB30" i="4"/>
  <c r="BB96" i="4"/>
  <c r="BB118" i="4"/>
  <c r="BB1605" i="4" s="1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795" i="4"/>
  <c r="BB861" i="4"/>
  <c r="BB966" i="4"/>
  <c r="BC13" i="4"/>
  <c r="BC30" i="4"/>
  <c r="BC96" i="4"/>
  <c r="BC118" i="4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C1605" i="4"/>
  <c r="BD13" i="4"/>
  <c r="BD30" i="4"/>
  <c r="BD96" i="4"/>
  <c r="BD118" i="4"/>
  <c r="BD1605" i="4" s="1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966" i="4"/>
  <c r="BE13" i="4"/>
  <c r="BE30" i="4"/>
  <c r="BE96" i="4"/>
  <c r="BE118" i="4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1605" i="4" s="1"/>
  <c r="BE795" i="4"/>
  <c r="BE861" i="4"/>
  <c r="BE966" i="4"/>
  <c r="BF13" i="4"/>
  <c r="BF30" i="4"/>
  <c r="BF96" i="4"/>
  <c r="BF118" i="4"/>
  <c r="BF1605" i="4" s="1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966" i="4"/>
  <c r="BG13" i="4"/>
  <c r="BG30" i="4"/>
  <c r="BG96" i="4"/>
  <c r="BG118" i="4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1605" i="4" s="1"/>
  <c r="BG795" i="4"/>
  <c r="BG861" i="4"/>
  <c r="BG966" i="4"/>
  <c r="BH13" i="4"/>
  <c r="BH30" i="4"/>
  <c r="BH96" i="4"/>
  <c r="BH118" i="4"/>
  <c r="BH1605" i="4" s="1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795" i="4"/>
  <c r="BH861" i="4"/>
  <c r="BH966" i="4"/>
  <c r="BI13" i="4"/>
  <c r="BI30" i="4"/>
  <c r="BI96" i="4"/>
  <c r="BI118" i="4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1605" i="4" s="1"/>
  <c r="BI795" i="4"/>
  <c r="BI861" i="4"/>
  <c r="BI966" i="4"/>
  <c r="BJ13" i="4"/>
  <c r="BJ30" i="4"/>
  <c r="BJ96" i="4"/>
  <c r="BJ118" i="4"/>
  <c r="BJ1605" i="4" s="1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795" i="4"/>
  <c r="BJ861" i="4"/>
  <c r="BJ966" i="4"/>
  <c r="BK13" i="4"/>
  <c r="BK30" i="4"/>
  <c r="BK96" i="4"/>
  <c r="BK118" i="4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K1605" i="4"/>
  <c r="BL13" i="4"/>
  <c r="BL30" i="4"/>
  <c r="BL96" i="4"/>
  <c r="BL118" i="4"/>
  <c r="BL1605" i="4" s="1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M13" i="4"/>
  <c r="BM30" i="4"/>
  <c r="BM96" i="4"/>
  <c r="BM118" i="4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M1605" i="4"/>
  <c r="BN13" i="4"/>
  <c r="BN30" i="4"/>
  <c r="BN96" i="4"/>
  <c r="BN118" i="4"/>
  <c r="BN1605" i="4" s="1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966" i="4"/>
  <c r="BO13" i="4"/>
  <c r="BO30" i="4"/>
  <c r="BO96" i="4"/>
  <c r="BO118" i="4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O1605" i="4"/>
  <c r="BP13" i="4"/>
  <c r="BP30" i="4"/>
  <c r="BP96" i="4"/>
  <c r="BP118" i="4"/>
  <c r="BP1605" i="4" s="1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966" i="4"/>
  <c r="BQ13" i="4"/>
  <c r="BQ30" i="4"/>
  <c r="BQ96" i="4"/>
  <c r="BQ118" i="4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Q1605" i="4"/>
  <c r="BR13" i="4"/>
  <c r="BR30" i="4"/>
  <c r="BR96" i="4"/>
  <c r="BR118" i="4"/>
  <c r="BR1605" i="4" s="1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966" i="4"/>
  <c r="BS13" i="4"/>
  <c r="BS30" i="4"/>
  <c r="BS96" i="4"/>
  <c r="BS118" i="4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BS1605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<sst xmlns="http://schemas.openxmlformats.org/spreadsheetml/2006/main" count="6594" uniqueCount="2455">
  <si>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</si>
  <si>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</si>
  <si>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</si>
  <si>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</si>
  <si>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</si>
  <si>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</si>
  <si>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</si>
  <si>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</si>
  <si>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</si>
  <si>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</si>
  <si>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</si>
  <si>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</si>
  <si>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</si>
  <si>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</si>
  <si>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</si>
  <si>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</si>
  <si>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Героїв Майдану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</si>
  <si>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</si>
  <si>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</si>
  <si>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Шаргородський районний суд Вінницької області</t>
  </si>
  <si>
    <t>23500, Вінницька область,м. Шаргород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</si>
  <si>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</si>
  <si>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</si>
  <si>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</si>
  <si>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</si>
  <si>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</si>
  <si>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</si>
  <si>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</si>
  <si>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</si>
  <si>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</si>
  <si>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</si>
  <si>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</si>
  <si>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</si>
  <si>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</si>
  <si>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</si>
  <si>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</si>
  <si>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</si>
  <si>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</si>
  <si>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</si>
  <si>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</si>
  <si>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</si>
  <si>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</si>
  <si>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</si>
  <si>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</si>
  <si>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</si>
  <si>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</si>
  <si>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</si>
  <si>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</si>
  <si>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</si>
  <si>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</si>
  <si>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</si>
  <si>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</si>
  <si>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</si>
  <si>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</si>
  <si>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</si>
  <si>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</si>
  <si>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</si>
  <si>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</si>
  <si>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</si>
  <si>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</si>
  <si>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</si>
  <si>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</si>
  <si>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</si>
  <si>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</si>
  <si>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</si>
  <si>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</si>
  <si>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</si>
  <si>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</si>
  <si>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</si>
  <si>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</si>
  <si>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</si>
  <si>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</si>
  <si>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</si>
  <si>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</si>
  <si>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</si>
  <si>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</si>
  <si>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</si>
  <si>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</si>
  <si>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</si>
  <si>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</si>
  <si>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</si>
  <si>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</si>
  <si>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</si>
  <si>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</si>
  <si>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</si>
  <si>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</si>
  <si>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</si>
  <si>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</si>
  <si>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</si>
  <si>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</si>
  <si>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</si>
  <si>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</si>
  <si>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</si>
  <si>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</si>
  <si>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</si>
  <si>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</si>
  <si>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</si>
  <si>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</si>
  <si>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</si>
  <si>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</si>
  <si>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</si>
  <si>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</si>
  <si>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</si>
  <si>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</si>
  <si>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</si>
  <si>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</si>
  <si>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</si>
  <si>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</si>
  <si>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</si>
  <si>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</si>
  <si>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</si>
  <si>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</si>
  <si>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</si>
  <si>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</si>
  <si>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</si>
  <si>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</si>
  <si>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</si>
  <si>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</si>
  <si>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</si>
  <si>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</si>
  <si>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</si>
  <si>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</si>
  <si>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</si>
  <si>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</si>
  <si>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</si>
  <si>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</si>
  <si>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</si>
  <si>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</si>
  <si>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</si>
  <si>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</si>
  <si>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</si>
  <si>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</si>
  <si>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</si>
  <si>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</si>
  <si>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</si>
  <si>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</si>
  <si>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</si>
  <si>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</si>
  <si>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</si>
  <si>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</si>
  <si>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</si>
  <si>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</si>
  <si>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</si>
  <si>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</si>
  <si>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</si>
  <si>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</si>
  <si>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</si>
  <si>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</si>
  <si>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</si>
  <si>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</si>
  <si>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</si>
  <si>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</si>
  <si>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</si>
  <si>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</si>
  <si>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</si>
  <si>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</si>
  <si>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</si>
  <si>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</si>
  <si>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</si>
  <si>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</si>
  <si>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</si>
  <si>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</si>
  <si>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</si>
  <si>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</si>
  <si>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</si>
  <si>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</si>
  <si>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</si>
  <si>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</si>
  <si>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</si>
  <si>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</si>
  <si>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</si>
  <si>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</si>
  <si>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</si>
  <si>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</si>
  <si>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</si>
  <si>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</si>
  <si>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</si>
  <si>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</si>
  <si>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</si>
  <si>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</si>
  <si>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</si>
  <si>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</si>
  <si>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</si>
  <si>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</si>
  <si>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</si>
  <si>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</si>
  <si>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</si>
  <si>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</si>
  <si>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</si>
  <si>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</si>
  <si>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</si>
  <si>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</si>
  <si>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</si>
  <si>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</si>
  <si>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</si>
  <si>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</si>
  <si>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</si>
  <si>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</si>
  <si>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</si>
  <si>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</si>
  <si>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</si>
  <si>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</si>
  <si>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</si>
  <si>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</si>
  <si>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</si>
  <si>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</si>
  <si>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</si>
  <si>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</si>
  <si>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</si>
  <si>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</si>
  <si>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</si>
  <si>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</si>
  <si>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</si>
  <si>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</si>
  <si>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</si>
  <si>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</si>
  <si>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</si>
  <si>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</si>
  <si>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</si>
  <si>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</si>
  <si>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</si>
  <si>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</si>
  <si>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</si>
  <si>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</si>
  <si>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</si>
  <si>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</si>
  <si>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</si>
  <si>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</si>
  <si>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</si>
  <si>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</si>
  <si>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</si>
  <si>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</si>
  <si>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</si>
  <si>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</si>
  <si>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</si>
  <si>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</si>
  <si>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</si>
  <si>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</si>
  <si>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</si>
  <si>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</si>
  <si>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</si>
  <si>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</si>
  <si>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</si>
  <si>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</si>
  <si>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</si>
  <si>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</si>
  <si>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</si>
  <si>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</si>
  <si>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</si>
  <si>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</si>
  <si>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</si>
  <si>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</si>
  <si>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</si>
  <si>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</si>
  <si>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</si>
  <si>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</si>
  <si>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</si>
  <si>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</si>
  <si>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</si>
  <si>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</si>
  <si>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</si>
  <si>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</si>
  <si>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</si>
  <si>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</si>
  <si>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</si>
  <si>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</si>
  <si>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</si>
  <si>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</si>
  <si>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</si>
  <si>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</si>
  <si>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</si>
  <si>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</si>
  <si>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</si>
  <si>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</si>
  <si>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</si>
  <si>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</si>
  <si>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</si>
  <si>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</si>
  <si>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</si>
  <si>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</si>
  <si>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</si>
  <si>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</si>
  <si>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</si>
  <si>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</si>
  <si>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</si>
  <si>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</si>
  <si>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</si>
  <si>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</si>
  <si>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</si>
  <si>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</si>
  <si>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</si>
  <si>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</si>
  <si>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</si>
  <si>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</si>
  <si>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</si>
  <si>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</si>
  <si>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</si>
  <si>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</si>
  <si>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</si>
  <si>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</si>
  <si>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</si>
  <si>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</si>
  <si>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</si>
  <si>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</si>
  <si>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</si>
  <si>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</si>
  <si>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</si>
  <si>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</si>
  <si>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</si>
  <si>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</si>
  <si>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</si>
  <si>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</si>
  <si>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</si>
  <si>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</si>
  <si>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</si>
  <si>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</si>
  <si>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</si>
  <si>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</si>
  <si>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</si>
  <si>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</si>
  <si>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</si>
  <si>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</si>
  <si>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</si>
  <si>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</si>
  <si>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</si>
  <si>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</si>
  <si>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</si>
  <si>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</si>
  <si>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</si>
  <si>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</si>
  <si>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</si>
  <si>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</si>
  <si>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</si>
  <si>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</si>
  <si>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</si>
  <si>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</si>
  <si>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</si>
  <si>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</si>
  <si>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</si>
  <si>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</si>
  <si>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</si>
  <si>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</si>
  <si>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</si>
  <si>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</si>
  <si>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</si>
  <si>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</si>
  <si>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</si>
  <si>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</si>
  <si>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</si>
  <si>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</si>
  <si>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</si>
  <si>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</si>
  <si>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</si>
  <si>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</si>
  <si>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</si>
  <si>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</si>
  <si>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</si>
  <si>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</si>
  <si>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</si>
  <si>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</si>
  <si>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</si>
  <si>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</si>
  <si>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</si>
  <si>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</si>
  <si>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</si>
  <si>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</si>
  <si>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</si>
  <si>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</si>
  <si>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</si>
  <si>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</si>
  <si>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</si>
  <si>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</si>
  <si>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</si>
  <si>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</si>
  <si>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</si>
  <si>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</si>
  <si>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</si>
  <si>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</si>
  <si>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</si>
  <si>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</si>
  <si>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</si>
  <si>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</si>
  <si>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</si>
  <si>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</si>
  <si>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</si>
  <si>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</si>
  <si>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</si>
  <si>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</si>
  <si>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</si>
  <si>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</si>
  <si>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</si>
  <si>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</si>
  <si>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</si>
  <si>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</si>
  <si>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</si>
  <si>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</si>
  <si>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</si>
  <si>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</si>
  <si>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</si>
  <si>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</si>
  <si>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</si>
  <si>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</si>
  <si>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</si>
  <si>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</si>
  <si>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</si>
  <si>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</si>
  <si>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</si>
  <si>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</si>
  <si>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</si>
  <si>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</si>
  <si>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</si>
  <si>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</si>
  <si>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</si>
  <si>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</si>
  <si>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</si>
  <si>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</si>
  <si>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</si>
  <si>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</si>
  <si>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</si>
  <si>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</si>
  <si>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</si>
  <si>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</si>
  <si>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</si>
  <si>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</si>
  <si>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</si>
  <si>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</si>
  <si>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</si>
  <si>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</si>
  <si>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</si>
  <si>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</si>
  <si>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</si>
  <si>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</si>
  <si>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</si>
  <si>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</si>
  <si>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</si>
  <si>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</si>
  <si>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</si>
  <si>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</si>
  <si>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</si>
  <si>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</si>
  <si>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</si>
  <si>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</si>
  <si>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</si>
  <si>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</si>
  <si>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</si>
  <si>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</si>
  <si>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</si>
  <si>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</si>
  <si>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</si>
  <si>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</si>
  <si>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</si>
  <si>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</si>
  <si>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</si>
  <si>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</si>
  <si>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</si>
  <si>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</si>
  <si>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</si>
  <si>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</si>
  <si>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</si>
  <si>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</si>
  <si>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</si>
  <si>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</si>
  <si>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</si>
  <si>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</si>
  <si>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</si>
  <si>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</si>
  <si>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</si>
  <si>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</si>
  <si>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</si>
  <si>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</si>
  <si>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</si>
  <si>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</si>
  <si>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</si>
  <si>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</si>
  <si>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</si>
  <si>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</si>
  <si>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</si>
  <si>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</si>
  <si>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</si>
  <si>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</si>
  <si>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</si>
  <si>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</si>
  <si>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</si>
  <si>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</si>
  <si>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</si>
  <si>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</si>
  <si>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</si>
  <si>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</si>
  <si>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</si>
  <si>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</si>
  <si>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</si>
  <si>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</si>
  <si>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</si>
  <si>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</si>
  <si>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</si>
  <si>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</si>
  <si>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</si>
  <si>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</si>
  <si>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</si>
  <si>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</si>
  <si>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</si>
  <si>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</si>
  <si>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</si>
  <si>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</si>
  <si>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</si>
  <si>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</si>
  <si>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</si>
  <si>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</si>
  <si>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</si>
  <si>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</si>
  <si>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</si>
  <si>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</si>
  <si>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</si>
  <si>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</si>
  <si>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</si>
  <si>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</si>
  <si>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</si>
  <si>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</si>
  <si>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</si>
  <si>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</si>
  <si>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</si>
  <si>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</si>
  <si>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</si>
  <si>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</si>
  <si>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</si>
  <si>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</si>
  <si>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</si>
  <si>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</si>
  <si>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</si>
  <si>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</si>
  <si>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</si>
  <si>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</si>
  <si>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</si>
  <si>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</si>
  <si>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</si>
  <si>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</si>
  <si>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</si>
  <si>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</si>
  <si>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</si>
  <si>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</si>
  <si>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</si>
  <si>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</si>
  <si>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</si>
  <si>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</si>
  <si>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</si>
  <si>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</si>
  <si>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</si>
  <si>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</si>
  <si>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</si>
  <si>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</si>
  <si>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</si>
  <si>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</si>
  <si>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</si>
  <si>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</si>
  <si>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</si>
  <si>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</si>
  <si>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</si>
  <si>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</si>
  <si>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</si>
  <si>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</si>
  <si>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</si>
  <si>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</si>
  <si>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</si>
  <si>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</si>
  <si>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</si>
  <si>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</si>
  <si>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</si>
  <si>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</si>
  <si>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</si>
  <si>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</si>
  <si>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</si>
  <si>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</si>
  <si>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</si>
  <si>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</si>
  <si>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</si>
  <si>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</si>
  <si>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</si>
  <si>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</si>
  <si>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</si>
  <si>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</si>
  <si>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</si>
  <si>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</si>
  <si>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</si>
  <si>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</si>
  <si>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</si>
  <si>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</si>
  <si>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</si>
  <si>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</si>
  <si>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</si>
  <si>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</si>
  <si>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</si>
  <si>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</si>
  <si>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</si>
  <si>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</si>
  <si>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</si>
  <si>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</si>
  <si>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</si>
  <si>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</si>
  <si>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</si>
  <si>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</si>
  <si>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</si>
  <si>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</si>
  <si>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</si>
  <si>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</si>
  <si>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</si>
  <si>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</si>
  <si>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</si>
  <si>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</si>
  <si>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</si>
  <si>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</si>
  <si>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</si>
  <si>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</si>
  <si>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</si>
  <si>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</si>
  <si>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</si>
  <si>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</si>
  <si>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</si>
  <si>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</si>
  <si>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</si>
  <si>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</si>
  <si>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</si>
  <si>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</si>
  <si>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</si>
  <si>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</si>
  <si>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</si>
  <si>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</si>
  <si>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</si>
  <si>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</si>
  <si>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</si>
  <si>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</si>
  <si>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</si>
  <si>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</si>
  <si>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</si>
  <si>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</si>
  <si>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</si>
  <si>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</si>
  <si>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</si>
  <si>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</si>
  <si>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</si>
  <si>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</si>
  <si>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</si>
  <si>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</si>
  <si>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</si>
  <si>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</si>
  <si>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</si>
  <si>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</si>
  <si>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</si>
  <si>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</si>
  <si>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</si>
  <si>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</si>
  <si>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</si>
  <si>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</si>
  <si>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</si>
  <si>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</si>
  <si>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</si>
  <si>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</si>
  <si>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</si>
  <si>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</si>
  <si>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</si>
  <si>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</si>
  <si>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</si>
  <si>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</si>
  <si>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</si>
  <si>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</si>
  <si>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</si>
  <si>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</si>
  <si>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</si>
  <si>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</si>
  <si>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</si>
  <si>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</si>
  <si>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</si>
  <si>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</si>
  <si>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</si>
  <si>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</si>
  <si>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</si>
  <si>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</si>
  <si>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</si>
  <si>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</si>
  <si>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</si>
  <si>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</si>
  <si>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</si>
  <si>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</si>
  <si>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</si>
  <si>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</si>
  <si>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</si>
  <si>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</si>
  <si>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</si>
  <si>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</si>
  <si>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</si>
  <si>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</si>
  <si>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</si>
  <si>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</si>
  <si>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</si>
  <si>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</si>
  <si>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</si>
  <si>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</si>
  <si>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</si>
  <si>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</si>
  <si>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</si>
  <si>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</si>
  <si>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</si>
  <si>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</si>
  <si>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</si>
  <si>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</si>
  <si>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</si>
  <si>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</si>
  <si>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</si>
  <si>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</si>
  <si>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</si>
  <si>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</si>
  <si>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</si>
  <si>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</si>
  <si>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</si>
  <si>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</si>
  <si>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</si>
  <si>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</si>
  <si>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</si>
  <si>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</si>
  <si>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</si>
  <si>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</si>
  <si>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</si>
  <si>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</si>
  <si>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</si>
  <si>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</si>
  <si>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</si>
  <si>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</si>
  <si>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</si>
  <si>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</si>
  <si>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</si>
  <si>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</si>
  <si>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</si>
  <si>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</si>
  <si>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</si>
  <si>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</si>
  <si>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</si>
  <si>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</si>
  <si>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</si>
  <si>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</si>
  <si>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</si>
  <si>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</si>
  <si>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</si>
  <si>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</si>
  <si>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</si>
  <si>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</si>
  <si>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</si>
  <si>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</si>
  <si>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</si>
  <si>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</si>
  <si>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</si>
  <si>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</si>
  <si>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</si>
  <si>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</si>
  <si>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</si>
  <si>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</si>
  <si>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</si>
  <si>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</si>
  <si>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</si>
  <si>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</si>
  <si>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</si>
  <si>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</si>
  <si>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</si>
  <si>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</si>
  <si>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</si>
  <si>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</si>
  <si>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</si>
  <si>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</si>
  <si>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</si>
  <si>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</si>
  <si>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</si>
  <si>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</si>
  <si>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</si>
  <si>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</si>
  <si>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</si>
  <si>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</si>
  <si>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</si>
  <si>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</si>
  <si>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</si>
  <si>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</si>
  <si>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</si>
  <si>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</si>
  <si>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</si>
  <si>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</si>
  <si>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</si>
  <si>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</si>
  <si>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</si>
  <si>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</si>
  <si>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</si>
  <si>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</si>
  <si>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</si>
  <si>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</si>
  <si>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</si>
  <si>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</si>
  <si>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</si>
  <si>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</si>
  <si>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</si>
  <si>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</si>
  <si>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</si>
  <si>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</si>
  <si>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</si>
  <si>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</si>
  <si>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</si>
  <si>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</si>
  <si>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</si>
  <si>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</si>
  <si>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</si>
  <si>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</si>
  <si>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</si>
  <si>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</si>
  <si>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</si>
  <si>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</si>
  <si>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</si>
  <si>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</si>
  <si>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</si>
  <si>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</si>
  <si>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</si>
  <si>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</si>
  <si>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</si>
  <si>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</si>
  <si>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</si>
  <si>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</si>
  <si>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</si>
  <si>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</si>
  <si>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</si>
  <si>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</si>
  <si>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</si>
  <si>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</si>
  <si>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</si>
  <si>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</si>
  <si>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</si>
  <si>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</si>
  <si>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</si>
  <si>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</si>
  <si>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</si>
  <si>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</si>
  <si>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</si>
  <si>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</si>
  <si>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</si>
  <si>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</si>
  <si>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</si>
  <si>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</si>
  <si>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</si>
  <si>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</si>
  <si>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</si>
  <si>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</si>
  <si>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</si>
  <si>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</si>
  <si>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</si>
  <si>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</si>
  <si>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</si>
  <si>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</si>
  <si>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</si>
  <si>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</si>
  <si>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</si>
  <si>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</si>
  <si>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</si>
  <si>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</si>
  <si>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</si>
  <si>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</si>
  <si>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</si>
  <si>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</si>
  <si>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</si>
  <si>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</si>
  <si>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</si>
  <si>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</si>
  <si>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</si>
  <si>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</si>
  <si>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</si>
  <si>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</si>
  <si>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</si>
  <si>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</si>
  <si>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</si>
  <si>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</si>
  <si>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</si>
  <si>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</si>
  <si>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</si>
  <si>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</si>
  <si>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</si>
  <si>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</si>
  <si>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</si>
  <si>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</si>
  <si>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</si>
  <si>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</si>
  <si>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</si>
  <si>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</si>
  <si>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</si>
  <si>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</si>
  <si>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</si>
  <si>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</si>
  <si>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</si>
  <si>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</si>
  <si>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</si>
  <si>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</si>
  <si>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</si>
  <si>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</si>
  <si>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</si>
  <si>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</si>
  <si>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</si>
  <si>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</si>
  <si>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</si>
  <si>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</si>
  <si>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</si>
  <si>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</si>
  <si>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</si>
  <si>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</si>
  <si>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</si>
  <si>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</si>
  <si>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</si>
  <si>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</si>
  <si>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</si>
  <si>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</si>
  <si>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</si>
  <si>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</si>
  <si>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</si>
  <si>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</si>
  <si>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</si>
  <si>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</si>
  <si>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</si>
  <si>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</si>
  <si>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</si>
  <si>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</si>
  <si>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</si>
  <si>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</si>
  <si>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</si>
  <si>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</si>
  <si>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</si>
  <si>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</si>
  <si>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</si>
  <si>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</si>
  <si>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</si>
  <si>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</si>
  <si>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</si>
  <si>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</si>
  <si>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</si>
  <si>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</si>
  <si>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</si>
  <si>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</si>
  <si>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</si>
  <si>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</si>
  <si>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</si>
  <si>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</si>
  <si>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</si>
  <si>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</si>
  <si>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</si>
  <si>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</si>
  <si>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</si>
  <si>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</si>
  <si>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</si>
  <si>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</si>
  <si>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</si>
  <si>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</si>
  <si>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</si>
  <si>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</si>
  <si>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</si>
  <si>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</si>
  <si>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</si>
  <si>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</si>
  <si>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</si>
  <si>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</si>
  <si>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</si>
  <si>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</si>
  <si>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</si>
  <si>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</si>
  <si>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</si>
  <si>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</si>
  <si>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</si>
  <si>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</si>
  <si>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</si>
  <si>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</si>
  <si>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</si>
  <si>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</si>
  <si>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</si>
  <si>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</si>
  <si>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</si>
  <si>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</si>
  <si>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</si>
  <si>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</si>
  <si>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</si>
  <si>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</si>
  <si>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</si>
  <si>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</si>
  <si>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</si>
  <si>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</si>
  <si>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</si>
  <si>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</si>
  <si>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</si>
  <si>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</si>
  <si>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</si>
  <si>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</si>
  <si>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</si>
  <si>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</si>
  <si>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</si>
  <si>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</si>
  <si>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</si>
  <si>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</si>
  <si>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</si>
  <si>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</si>
  <si>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</si>
  <si>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</si>
  <si>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</si>
  <si>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</si>
  <si>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</si>
  <si>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</si>
  <si>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</si>
  <si>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</si>
  <si>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</si>
  <si>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</si>
  <si>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</si>
  <si>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</si>
  <si>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</si>
  <si>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</si>
  <si>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</si>
  <si>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</si>
  <si>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</si>
  <si>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</si>
  <si>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</si>
  <si>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</si>
  <si>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</si>
  <si>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</si>
  <si>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</si>
  <si>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</si>
  <si>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</si>
  <si>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</si>
  <si>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</si>
  <si>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</si>
  <si>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</si>
  <si>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</si>
  <si>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</si>
  <si>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</si>
  <si>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</si>
  <si>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</si>
  <si>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</si>
  <si>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</si>
  <si>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</si>
  <si>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</si>
  <si>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</si>
  <si>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</si>
  <si>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</si>
  <si>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</si>
  <si>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</si>
  <si>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</si>
  <si>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</si>
  <si>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</si>
  <si>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</si>
  <si>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</si>
  <si>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</si>
  <si>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</si>
  <si>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</si>
  <si>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</si>
  <si>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</si>
  <si>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</si>
  <si>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</si>
  <si>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</si>
  <si>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</si>
  <si>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</si>
  <si>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</si>
  <si>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</si>
  <si>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</si>
  <si>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</si>
  <si>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</si>
  <si>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</si>
  <si>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</si>
  <si>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</si>
  <si>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</si>
  <si>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</si>
  <si>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</si>
  <si>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</si>
  <si>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</si>
  <si>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</si>
  <si>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</si>
  <si>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</si>
  <si>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</si>
  <si>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</si>
  <si>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</si>
  <si>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</si>
  <si>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</si>
  <si>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</si>
  <si>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</si>
  <si>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</si>
  <si>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</si>
  <si>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</si>
  <si>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</si>
  <si>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</si>
  <si>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</si>
  <si>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</si>
  <si>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</si>
  <si>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</si>
  <si>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</si>
  <si>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</si>
  <si>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</si>
  <si>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</si>
  <si>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</si>
  <si>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</si>
  <si>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</si>
  <si>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</si>
  <si>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</si>
  <si>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</si>
  <si>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</si>
  <si>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</si>
  <si>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</si>
  <si>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</si>
  <si>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</si>
  <si>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</si>
  <si>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</si>
  <si>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</si>
  <si>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</si>
  <si>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</si>
  <si>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</si>
  <si>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</si>
  <si>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</si>
  <si>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</si>
  <si>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</si>
  <si>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</si>
  <si>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</si>
  <si>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</si>
  <si>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</si>
  <si>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</si>
  <si>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</si>
  <si>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</si>
  <si>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</si>
  <si>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</si>
  <si>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</si>
  <si>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</si>
  <si>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</si>
  <si>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</si>
  <si>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</si>
  <si>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</si>
  <si>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</si>
  <si>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</si>
  <si>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</si>
  <si>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</si>
  <si>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</si>
  <si>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</si>
  <si>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</si>
  <si>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</si>
  <si>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</si>
  <si>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</si>
  <si>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</si>
  <si>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</si>
  <si>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</si>
  <si>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</si>
  <si>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</si>
  <si>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</si>
  <si>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</si>
  <si>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</si>
  <si>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</si>
  <si>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</si>
  <si>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</si>
  <si>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</si>
  <si>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</si>
  <si>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</si>
  <si>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</si>
  <si>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</si>
  <si>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</si>
  <si>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</si>
  <si>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</si>
  <si>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</si>
  <si>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</si>
  <si>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</si>
  <si>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</si>
  <si>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</si>
  <si>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</si>
  <si>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</si>
  <si>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</si>
  <si>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</si>
  <si>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</si>
  <si>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</si>
  <si>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</si>
  <si>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</si>
  <si>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</si>
  <si>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</si>
  <si>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</si>
  <si>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</si>
  <si>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</si>
  <si>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</si>
  <si>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</si>
  <si>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</si>
  <si>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</si>
  <si>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</si>
  <si>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</si>
  <si>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</si>
  <si>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</si>
  <si>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</si>
  <si>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</si>
  <si>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</si>
  <si>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</si>
  <si>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</si>
  <si>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</si>
  <si>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</si>
  <si>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</si>
  <si>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</si>
  <si>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</si>
  <si>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</si>
  <si>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</si>
  <si>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</si>
  <si>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</si>
  <si>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</si>
  <si>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</si>
  <si>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</si>
  <si>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</si>
  <si>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</si>
  <si>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</si>
  <si>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</si>
  <si>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</si>
  <si>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</si>
  <si>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</si>
  <si>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</si>
  <si>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</si>
  <si>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</si>
  <si>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</si>
  <si>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</si>
  <si>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</si>
  <si>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</si>
  <si>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</si>
  <si>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</si>
  <si>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</si>
  <si>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</si>
  <si>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</si>
  <si>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</si>
  <si>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</si>
  <si>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</si>
  <si>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</si>
  <si>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</si>
  <si>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</si>
  <si>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</si>
  <si>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</si>
  <si>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</si>
  <si>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</si>
  <si>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</si>
  <si>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</si>
  <si>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</si>
  <si>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</si>
  <si>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</si>
  <si>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</si>
  <si>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</si>
  <si>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</si>
  <si>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</si>
  <si>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</si>
  <si>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</si>
  <si>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</si>
  <si>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</si>
  <si>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</si>
  <si>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</si>
  <si>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</si>
  <si>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</si>
  <si>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</si>
  <si>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</si>
  <si>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</si>
  <si>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</si>
  <si>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</si>
  <si>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</si>
  <si>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</si>
  <si>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</si>
  <si>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</si>
  <si>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</si>
  <si>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</si>
  <si>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</si>
  <si>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</si>
  <si>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</si>
  <si>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</si>
  <si>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</si>
  <si>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</si>
  <si>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</si>
  <si>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</si>
  <si>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</si>
  <si>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</si>
  <si>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</si>
  <si>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</si>
  <si>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</si>
  <si>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</si>
  <si>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</si>
  <si>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</si>
  <si>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</si>
  <si>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</si>
  <si>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</si>
  <si>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</si>
  <si>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</si>
  <si>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</si>
  <si>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</si>
  <si>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</si>
  <si>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</si>
  <si>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</si>
  <si>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</si>
  <si>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</si>
  <si>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</si>
  <si>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</si>
  <si>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</si>
  <si>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</si>
  <si>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</si>
  <si>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</si>
  <si>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</si>
  <si>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</si>
  <si>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</si>
  <si>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</si>
  <si>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</si>
  <si>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</si>
  <si>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</si>
  <si>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</si>
  <si>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</si>
  <si>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</si>
  <si>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</si>
  <si>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</si>
  <si>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</si>
  <si>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</si>
  <si>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</si>
  <si>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</si>
  <si>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</si>
  <si>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</si>
  <si>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</si>
  <si>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</si>
  <si>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</si>
  <si>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</si>
  <si>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</si>
  <si>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</si>
  <si>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</si>
  <si>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</si>
  <si>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</si>
  <si>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</si>
  <si>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</si>
  <si>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</si>
  <si>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</si>
  <si>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</si>
  <si>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</si>
  <si>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</si>
  <si>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</si>
  <si>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</si>
  <si>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</si>
  <si>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</si>
  <si>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</si>
  <si>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</si>
  <si>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</si>
  <si>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</si>
  <si>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</si>
  <si>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</si>
  <si>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</si>
  <si>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</si>
  <si>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</si>
  <si>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</si>
  <si>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</si>
  <si>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</si>
  <si>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</si>
  <si>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</si>
  <si>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</si>
  <si>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</si>
  <si>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</si>
  <si>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</si>
  <si>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</si>
  <si>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</si>
  <si>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</si>
  <si>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</si>
  <si>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</si>
  <si>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</si>
  <si>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</si>
  <si>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</si>
  <si>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</si>
  <si>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</si>
  <si>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</si>
  <si>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</si>
  <si>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</si>
  <si>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</si>
  <si>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</si>
  <si>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</si>
  <si>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</si>
  <si>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</si>
  <si>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</si>
  <si>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</si>
  <si>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</si>
  <si>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</si>
  <si>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</si>
  <si>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</si>
  <si>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</si>
  <si>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</si>
  <si>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</si>
  <si>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</si>
  <si>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</si>
  <si>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</si>
  <si>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</si>
  <si>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</si>
  <si>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</si>
  <si>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</si>
  <si>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</si>
  <si>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</si>
  <si>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</si>
  <si>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</si>
  <si>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</si>
  <si>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</si>
  <si>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</si>
  <si>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</si>
  <si>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</si>
  <si>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</si>
  <si>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</si>
  <si>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</si>
  <si>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</si>
  <si>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</si>
  <si>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</si>
  <si>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</si>
  <si>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</si>
  <si>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</si>
  <si>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</si>
  <si>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</si>
  <si>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</si>
  <si>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</si>
  <si>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</si>
  <si>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</si>
  <si>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</si>
  <si>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</si>
  <si>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</si>
  <si>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</si>
  <si>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</si>
  <si>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</si>
  <si>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</si>
  <si>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</si>
  <si>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</si>
  <si>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</si>
  <si>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</si>
  <si>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</si>
  <si>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</si>
  <si>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</si>
  <si>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</si>
  <si>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</si>
  <si>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</si>
  <si>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</si>
  <si>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</si>
  <si>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</si>
  <si>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</si>
  <si>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</si>
  <si>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</si>
  <si>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</si>
  <si>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</si>
  <si>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</si>
  <si>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</si>
  <si>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</si>
  <si>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</si>
  <si>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</si>
  <si>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</si>
  <si>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</si>
  <si>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</si>
  <si>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</si>
  <si>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</si>
  <si>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</si>
  <si>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</si>
  <si>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</si>
  <si>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</si>
  <si>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</si>
  <si>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</si>
  <si>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</si>
  <si>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</si>
  <si>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</si>
  <si>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</si>
  <si>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</si>
  <si>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</si>
  <si>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</si>
  <si>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</si>
  <si>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</si>
  <si>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</si>
  <si>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</si>
  <si>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</si>
  <si>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</si>
  <si>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</si>
  <si>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</si>
  <si>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</si>
  <si>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</si>
  <si>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</si>
  <si>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</si>
  <si>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</si>
  <si>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</si>
  <si>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</si>
  <si>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</si>
  <si>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</si>
  <si>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</si>
  <si>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</si>
  <si>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</si>
  <si>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</si>
  <si>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</si>
  <si>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</si>
  <si>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</si>
  <si>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</si>
  <si>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</si>
  <si>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</si>
  <si>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</si>
  <si>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</si>
  <si>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</si>
  <si>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</si>
  <si>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</si>
  <si>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</si>
  <si>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</si>
  <si>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</si>
  <si>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</si>
  <si>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</si>
  <si>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</si>
  <si>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</si>
  <si>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</si>
  <si>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</si>
  <si>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</si>
  <si>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</si>
  <si>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</si>
  <si>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</si>
  <si>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</si>
  <si>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</si>
  <si>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</si>
  <si>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</si>
  <si>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</si>
  <si>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</si>
  <si>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</si>
  <si>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</si>
  <si>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</si>
  <si>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</si>
  <si>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</si>
  <si>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</si>
  <si>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</si>
  <si>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</si>
  <si>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</si>
  <si>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</si>
  <si>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</si>
  <si>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</si>
  <si>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</si>
  <si>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</si>
  <si>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</si>
  <si>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</si>
  <si>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</si>
  <si>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</si>
  <si>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</si>
  <si>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</si>
  <si>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</si>
  <si>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</si>
  <si>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</si>
  <si>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</si>
  <si>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</si>
  <si>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</si>
  <si>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</si>
  <si>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</si>
  <si>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</si>
  <si>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</si>
  <si>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</si>
  <si>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</si>
  <si>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</si>
  <si>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</si>
  <si>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</si>
  <si>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</si>
  <si>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</si>
  <si>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</si>
  <si>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</si>
  <si>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</si>
  <si>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</si>
  <si>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</si>
  <si>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</si>
  <si>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</si>
  <si>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</si>
  <si>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</si>
  <si>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</si>
  <si>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</si>
  <si>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</si>
  <si>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</si>
  <si>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</si>
  <si>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</si>
  <si>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</si>
  <si>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</si>
  <si>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</si>
  <si>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</si>
  <si>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</si>
  <si>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</si>
  <si>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</si>
  <si>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</si>
  <si>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</si>
  <si>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</si>
  <si>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</si>
  <si>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</si>
  <si>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</si>
  <si>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</si>
  <si>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</si>
  <si>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</si>
  <si>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</si>
  <si>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</si>
  <si>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</si>
  <si>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</si>
  <si>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</si>
  <si>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</si>
  <si>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</si>
  <si>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</si>
  <si>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</si>
  <si>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</si>
  <si>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</si>
  <si>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</si>
  <si>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</si>
  <si>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</si>
  <si>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</si>
  <si>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</si>
  <si>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</si>
  <si>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</si>
  <si>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</si>
  <si>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</si>
  <si>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</si>
  <si>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</si>
  <si>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</si>
  <si>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</si>
  <si>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</si>
  <si>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</si>
  <si>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</si>
  <si>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</si>
  <si>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</si>
  <si>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</si>
  <si>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</si>
  <si>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</si>
  <si>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</si>
  <si>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</si>
  <si>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</si>
  <si>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</si>
  <si>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</si>
  <si>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</si>
  <si>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</si>
  <si>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</si>
  <si>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</si>
  <si>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</si>
  <si>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</si>
  <si>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</si>
  <si>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</si>
  <si>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</si>
  <si>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</si>
  <si>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</si>
  <si>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</si>
  <si>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</si>
  <si>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</si>
  <si>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</si>
  <si>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</si>
  <si>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</si>
  <si>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</si>
  <si>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</si>
  <si>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</si>
  <si>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</si>
  <si>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</si>
  <si>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</si>
  <si>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</si>
  <si>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</si>
  <si>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</si>
  <si>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</si>
  <si>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</si>
  <si>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</si>
  <si>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</si>
  <si>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</si>
  <si>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</si>
  <si>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</si>
  <si>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</si>
  <si>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</si>
  <si>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</si>
  <si>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</si>
  <si>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</si>
  <si>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</si>
  <si>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</si>
  <si>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</si>
  <si>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</si>
  <si>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</si>
  <si>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</si>
  <si>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</si>
  <si>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</si>
  <si>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</si>
  <si>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</si>
  <si>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</si>
  <si>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</si>
  <si>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</si>
  <si>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</si>
  <si>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</si>
  <si>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</si>
  <si>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</si>
  <si>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</si>
  <si>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</si>
  <si>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</si>
  <si>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</si>
  <si>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</si>
  <si>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</si>
  <si>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</si>
  <si>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</si>
  <si>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</si>
  <si>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</si>
  <si>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</si>
  <si>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</si>
  <si>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</si>
  <si>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</si>
  <si>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</si>
  <si>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</si>
  <si>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</si>
  <si>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</si>
  <si>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</si>
  <si>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</si>
  <si>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</si>
  <si>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</si>
  <si>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</si>
  <si>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</si>
  <si>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</si>
  <si>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</si>
  <si>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</si>
  <si>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</si>
  <si>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</si>
  <si>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</si>
  <si>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</si>
  <si>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</si>
  <si>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</si>
  <si>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</si>
  <si>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</si>
  <si>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</si>
  <si>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</si>
  <si>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</si>
  <si>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</si>
  <si>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</si>
  <si>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</si>
  <si>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</si>
  <si>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</si>
  <si>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</si>
  <si>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</si>
  <si>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</si>
  <si>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</si>
  <si>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</si>
  <si>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</si>
  <si>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</si>
  <si>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</si>
  <si>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</si>
  <si>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</si>
  <si>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</si>
  <si>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</si>
  <si>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</si>
  <si>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</si>
  <si>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</si>
  <si>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</si>
  <si>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</si>
  <si>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</si>
  <si>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</si>
  <si>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</si>
  <si>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</si>
  <si>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</si>
  <si>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</si>
  <si>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</si>
  <si>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</si>
  <si>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</si>
  <si>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</si>
  <si>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</si>
  <si>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</si>
  <si>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</si>
  <si>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</si>
  <si>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</si>
  <si>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</si>
  <si>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</si>
  <si>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</si>
  <si>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</si>
  <si>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</si>
  <si>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</si>
  <si>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</si>
  <si>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</si>
  <si>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</si>
  <si>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</si>
  <si>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</si>
  <si>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</si>
  <si>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</si>
  <si>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</si>
  <si>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</si>
  <si>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</si>
  <si>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</si>
  <si>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</si>
  <si>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</si>
  <si>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</si>
  <si>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</si>
  <si>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</si>
  <si>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</si>
  <si>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</si>
  <si>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</si>
  <si>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</si>
  <si>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</si>
  <si>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</si>
  <si>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</si>
  <si>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</si>
  <si>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</si>
  <si>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</si>
  <si>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</si>
  <si>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</si>
  <si>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</si>
  <si>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</si>
  <si>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</si>
  <si>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</si>
  <si>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</si>
  <si>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</si>
  <si>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</si>
  <si>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</si>
  <si>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</si>
  <si>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</si>
  <si>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</si>
  <si>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</si>
  <si>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</si>
  <si>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</si>
  <si>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</si>
  <si>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</si>
  <si>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</si>
  <si>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</si>
  <si>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</si>
  <si>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</si>
  <si>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</si>
  <si>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</si>
  <si>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</si>
  <si>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</si>
  <si>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</si>
  <si>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</si>
  <si>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</si>
  <si>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</si>
  <si>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</si>
  <si>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</si>
  <si>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</si>
  <si>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</si>
  <si>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</si>
  <si>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</si>
  <si>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</si>
  <si>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</si>
  <si>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</si>
  <si>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</si>
  <si>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</si>
  <si>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</si>
  <si>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</si>
  <si>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</si>
  <si>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</si>
  <si>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</si>
  <si>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</si>
  <si>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</si>
  <si>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</si>
  <si>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</si>
  <si>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</si>
  <si>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</si>
  <si>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</si>
  <si>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</si>
  <si>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</si>
  <si>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</si>
  <si>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</si>
  <si>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</si>
  <si>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</si>
  <si>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</si>
  <si>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</si>
  <si>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</si>
  <si>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</si>
  <si>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</si>
  <si>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</si>
  <si>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</si>
  <si>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</si>
  <si>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</si>
  <si>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</si>
  <si>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</si>
  <si>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</si>
  <si>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</si>
  <si>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</si>
  <si>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</si>
  <si>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</si>
  <si>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</si>
  <si>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</si>
  <si>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</si>
  <si>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</si>
  <si>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</si>
  <si>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</si>
  <si>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</si>
  <si>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</si>
  <si>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</si>
  <si>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</si>
  <si>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</si>
  <si>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</si>
  <si>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</si>
  <si>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</si>
  <si>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</si>
  <si>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</si>
  <si>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</si>
  <si>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</si>
  <si>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</si>
  <si>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</si>
  <si>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</si>
  <si>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</si>
  <si>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</si>
  <si>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</si>
  <si>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</si>
  <si>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</si>
  <si>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</si>
  <si>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</si>
  <si>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</si>
  <si>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</si>
  <si>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</si>
  <si>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</si>
  <si>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</si>
  <si>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</si>
  <si>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</si>
  <si>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</si>
  <si>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</si>
  <si>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</si>
  <si>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</si>
  <si>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</si>
  <si>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</si>
  <si>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</si>
  <si>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</si>
  <si>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</si>
  <si>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</si>
  <si>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</si>
  <si>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</si>
  <si>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</si>
  <si>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</si>
  <si>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</si>
  <si>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</si>
  <si>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</si>
  <si>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</si>
  <si>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</si>
  <si>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</si>
  <si>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</si>
  <si>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</si>
  <si>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</si>
  <si>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</si>
  <si>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</si>
  <si>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</si>
  <si>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</si>
  <si>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</si>
  <si>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</si>
  <si>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</si>
  <si>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</si>
  <si>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</si>
  <si>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</si>
  <si>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</si>
  <si>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</si>
  <si>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</si>
  <si>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</si>
  <si>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</si>
  <si>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</si>
  <si>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</si>
  <si>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</si>
  <si>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</si>
  <si>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</si>
  <si>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</si>
  <si>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</si>
  <si>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</si>
  <si>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</si>
  <si>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</si>
  <si>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</si>
  <si>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</si>
  <si>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</si>
  <si>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</si>
  <si>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</si>
  <si>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</si>
  <si>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</si>
  <si>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</si>
  <si>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</si>
  <si>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</si>
  <si>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</si>
  <si>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</si>
  <si>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</si>
  <si>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</si>
  <si>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</si>
  <si>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</si>
  <si>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</si>
  <si>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</si>
  <si>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</si>
  <si>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</si>
  <si>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</si>
  <si>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</si>
  <si>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</si>
  <si>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</si>
  <si>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</si>
  <si>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</si>
  <si>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</si>
  <si>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</si>
  <si>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</si>
  <si>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</si>
  <si>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</si>
  <si>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</si>
  <si>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</si>
  <si>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</si>
  <si>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</si>
  <si>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</si>
  <si>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</si>
  <si>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</si>
  <si>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</si>
  <si>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</si>
  <si>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</si>
  <si>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</si>
  <si>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</si>
  <si>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</si>
  <si>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</si>
  <si>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</si>
  <si>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</si>
  <si>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</si>
  <si>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</si>
  <si>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</si>
  <si>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</si>
  <si>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</si>
  <si>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</si>
  <si>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</si>
  <si>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</si>
  <si>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</si>
  <si>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</si>
  <si>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</si>
  <si>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</si>
  <si>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</si>
  <si>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</si>
  <si>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</si>
  <si>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</si>
  <si>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</si>
  <si>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</si>
  <si>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</si>
  <si>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</si>
  <si>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</si>
  <si>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</si>
  <si>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</si>
  <si>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</si>
  <si>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</si>
  <si>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</si>
  <si>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</si>
  <si>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</si>
  <si>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</si>
  <si>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</si>
  <si>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</si>
  <si>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</si>
  <si>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</si>
  <si>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</si>
  <si>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</si>
  <si>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</si>
  <si>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</si>
  <si>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</si>
  <si>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</si>
  <si>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</si>
  <si>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</si>
  <si>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</si>
  <si>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</si>
  <si>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</si>
  <si>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</si>
  <si>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</si>
  <si>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</si>
  <si>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</si>
  <si>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</si>
  <si>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</si>
  <si>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</si>
  <si>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</si>
  <si>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</si>
  <si>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</si>
  <si>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</si>
  <si>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</si>
  <si>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</si>
  <si>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</si>
  <si>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</si>
  <si>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</si>
  <si>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</si>
  <si>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</si>
  <si>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</si>
  <si>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</si>
  <si>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</si>
  <si>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</si>
  <si>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</si>
  <si>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</si>
  <si>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</si>
  <si>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</si>
  <si>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</si>
  <si>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</si>
  <si>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</si>
  <si>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</si>
  <si>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</si>
  <si>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</si>
  <si>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</si>
  <si>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</si>
  <si>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</si>
  <si>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</si>
  <si>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</si>
  <si>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</si>
  <si>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</si>
  <si>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</si>
  <si>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</si>
  <si>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</si>
  <si>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</si>
  <si>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</si>
  <si>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</si>
  <si>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</si>
  <si>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</si>
  <si>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</si>
  <si>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</si>
  <si>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</si>
  <si>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</si>
  <si>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</si>
  <si>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</si>
  <si>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</si>
  <si>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</si>
  <si>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</si>
  <si>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</si>
  <si>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</si>
  <si>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</si>
  <si>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</si>
  <si>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</si>
  <si>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</si>
  <si>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</si>
  <si>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</si>
  <si>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</si>
  <si>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</si>
  <si>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</si>
  <si>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</si>
  <si>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</si>
  <si>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</si>
  <si>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</si>
  <si>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</si>
  <si>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</si>
  <si>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</si>
  <si>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</si>
  <si>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</si>
  <si>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</si>
  <si>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</si>
  <si>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</si>
  <si>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</si>
  <si>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</si>
  <si>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</si>
  <si>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</si>
  <si>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</si>
  <si>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</si>
  <si>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</si>
  <si>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</si>
  <si>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</si>
  <si>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</si>
  <si>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</si>
  <si>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</si>
  <si>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</si>
  <si>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</si>
  <si>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</si>
  <si>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</si>
  <si>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</si>
  <si>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</si>
  <si>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</si>
  <si>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</si>
  <si>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</si>
  <si>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</si>
  <si>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</si>
  <si>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</si>
  <si>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</si>
  <si>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</si>
  <si>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</si>
  <si>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</si>
  <si>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</si>
  <si>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</si>
  <si>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</si>
  <si>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</si>
  <si>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</si>
  <si>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</si>
  <si>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</si>
  <si>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</si>
  <si>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</si>
  <si>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</si>
  <si>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</si>
  <si>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</si>
  <si>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</si>
  <si>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</si>
  <si>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</si>
  <si>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</si>
  <si>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</si>
  <si>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</si>
  <si>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</si>
  <si>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</si>
  <si>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</si>
  <si>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</si>
  <si>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</si>
  <si>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</si>
  <si>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</si>
  <si>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</si>
  <si>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</si>
  <si>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</si>
  <si>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</si>
  <si>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</si>
  <si>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</si>
  <si>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</si>
  <si>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</si>
  <si>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</si>
  <si>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</si>
  <si>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</si>
  <si>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</si>
  <si>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</si>
  <si>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</si>
  <si>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</si>
  <si>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</si>
  <si>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</si>
  <si>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</si>
  <si>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</si>
  <si>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</si>
  <si>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</si>
  <si>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</si>
  <si>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</si>
  <si>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</si>
  <si>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</si>
  <si>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</si>
  <si>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</si>
  <si>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</si>
  <si>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</si>
  <si>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</si>
  <si>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</si>
  <si>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</si>
  <si>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</si>
  <si>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</si>
  <si>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</si>
  <si>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</si>
  <si>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</si>
  <si>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</si>
  <si>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</si>
  <si>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</si>
  <si>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</si>
  <si>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</si>
  <si>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</si>
  <si>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</si>
  <si>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</si>
  <si>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</si>
  <si>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</si>
  <si>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</si>
  <si>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</si>
  <si>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</si>
  <si>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</si>
  <si>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</si>
  <si>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</si>
  <si>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</si>
  <si>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</si>
  <si>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</si>
  <si>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</si>
  <si>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</si>
  <si>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</si>
  <si>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</si>
  <si>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</si>
  <si>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</si>
  <si>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</si>
  <si>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</si>
  <si>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</si>
  <si>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</si>
  <si>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</si>
  <si>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</si>
  <si>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</si>
  <si>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</si>
  <si>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</si>
  <si>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</si>
  <si>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</si>
  <si>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</si>
  <si>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</si>
  <si>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</si>
  <si>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</si>
  <si>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</si>
  <si>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</si>
  <si>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</si>
  <si>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</si>
  <si>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</si>
  <si>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</si>
  <si>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</si>
  <si>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</si>
  <si>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</si>
  <si>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</si>
  <si>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</si>
  <si>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</si>
  <si>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</si>
  <si>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</si>
  <si>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</si>
  <si>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</si>
  <si>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</si>
  <si>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</si>
  <si>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</si>
  <si>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</si>
  <si>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</si>
  <si>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</si>
  <si>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</si>
  <si>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</si>
  <si>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</si>
  <si>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</si>
  <si>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</si>
  <si>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</si>
  <si>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</si>
  <si>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</si>
  <si>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</si>
  <si>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</si>
  <si>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</si>
  <si>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</si>
  <si>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</si>
  <si>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</si>
  <si>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</si>
  <si>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</si>
  <si>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</si>
  <si>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</si>
  <si>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</si>
  <si>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04344-2-15-98</t>
  </si>
  <si>
    <t>16 січня 2020 року</t>
  </si>
  <si>
    <t>позбавлення військового, спеціального звання, рангу, чину або кваліфікаційного класу</t>
  </si>
  <si>
    <t>е-mail:inbox@sh.vn.court.gov.ua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</si>
  <si>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</si>
  <si>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</si>
  <si>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</si>
  <si>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</si>
  <si>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Т.О. Соколовська </t>
  </si>
  <si>
    <t>(ПІБ)</t>
  </si>
  <si>
    <t>Т.Г. Коваленко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</si>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</sst>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7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8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 x14ac:dyDescent="0.2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 x14ac:dyDescent="0.2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 x14ac:dyDescent="0.2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231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&amp;L13DFC2D7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2274</v>
      </c>
      <c r="AS6" s="63" t="s">
        <v>2275</v>
      </c>
      <c r="AT6" s="63" t="s">
        <v>2279</v>
      </c>
      <c r="AU6" s="63" t="s">
        <v>2280</v>
      </c>
      <c r="AV6" s="63" t="s">
        <v>2281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2270</v>
      </c>
      <c r="AP8" s="63" t="s">
        <v>2272</v>
      </c>
      <c r="AQ8" s="63" t="s">
        <v>2273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11</v>
      </c>
      <c r="F30" s="99">
        <f t="shared" si="1"/>
        <v>4</v>
      </c>
      <c r="G30" s="99">
        <f t="shared" si="1"/>
        <v>0</v>
      </c>
      <c r="H30" s="99">
        <f t="shared" si="1"/>
        <v>0</v>
      </c>
      <c r="I30" s="99">
        <f t="shared" si="1"/>
        <v>7</v>
      </c>
      <c r="J30" s="99">
        <f t="shared" si="1"/>
        <v>0</v>
      </c>
      <c r="K30" s="99">
        <f t="shared" si="1"/>
        <v>0</v>
      </c>
      <c r="L30" s="99">
        <f t="shared" si="1"/>
        <v>1</v>
      </c>
      <c r="M30" s="99">
        <f t="shared" si="1"/>
        <v>0</v>
      </c>
      <c r="N30" s="99">
        <f t="shared" si="1"/>
        <v>0</v>
      </c>
      <c r="O30" s="99">
        <f t="shared" si="1"/>
        <v>4</v>
      </c>
      <c r="P30" s="99">
        <f t="shared" si="1"/>
        <v>0</v>
      </c>
      <c r="Q30" s="99">
        <f t="shared" si="1"/>
        <v>0</v>
      </c>
      <c r="R30" s="99">
        <f t="shared" si="1"/>
        <v>2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1</v>
      </c>
      <c r="AE30" s="99">
        <f t="shared" si="1"/>
        <v>0</v>
      </c>
      <c r="AF30" s="99">
        <f t="shared" si="1"/>
        <v>0</v>
      </c>
      <c r="AG30" s="99">
        <f t="shared" si="1"/>
        <v>2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1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1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50</v>
      </c>
      <c r="C31" s="84" t="s">
        <v>1547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57</v>
      </c>
      <c r="C41" s="84" t="s">
        <v>1553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58</v>
      </c>
      <c r="C42" s="84" t="s">
        <v>1553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59</v>
      </c>
      <c r="C43" s="84" t="s">
        <v>1554</v>
      </c>
      <c r="D43" s="84"/>
      <c r="E43" s="100">
        <v>1</v>
      </c>
      <c r="F43" s="100"/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61</v>
      </c>
      <c r="C47" s="84" t="s">
        <v>1557</v>
      </c>
      <c r="D47" s="84"/>
      <c r="E47" s="100">
        <v>1</v>
      </c>
      <c r="F47" s="100">
        <v>1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62</v>
      </c>
      <c r="C48" s="84" t="s">
        <v>1557</v>
      </c>
      <c r="D48" s="84"/>
      <c r="E48" s="100">
        <v>7</v>
      </c>
      <c r="F48" s="100">
        <v>2</v>
      </c>
      <c r="G48" s="100"/>
      <c r="H48" s="100"/>
      <c r="I48" s="100">
        <v>5</v>
      </c>
      <c r="J48" s="100"/>
      <c r="K48" s="100"/>
      <c r="L48" s="100"/>
      <c r="M48" s="100"/>
      <c r="N48" s="100"/>
      <c r="O48" s="100">
        <v>3</v>
      </c>
      <c r="P48" s="100"/>
      <c r="Q48" s="100"/>
      <c r="R48" s="100">
        <v>2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/>
      <c r="AL48" s="100">
        <v>1</v>
      </c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63</v>
      </c>
      <c r="C49" s="84" t="s">
        <v>1558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x14ac:dyDescent="0.2">
      <c r="A51" s="65">
        <v>39</v>
      </c>
      <c r="B51" s="74" t="s">
        <v>65</v>
      </c>
      <c r="C51" s="84" t="s">
        <v>1559</v>
      </c>
      <c r="D51" s="84"/>
      <c r="E51" s="100">
        <v>1</v>
      </c>
      <c r="F51" s="100">
        <v>1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>
        <v>1</v>
      </c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>
        <v>1</v>
      </c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2.5" x14ac:dyDescent="0.2">
      <c r="A56" s="65">
        <v>44</v>
      </c>
      <c r="B56" s="73">
        <v>128</v>
      </c>
      <c r="C56" s="84" t="s">
        <v>1561</v>
      </c>
      <c r="D56" s="84"/>
      <c r="E56" s="100">
        <v>1</v>
      </c>
      <c r="F56" s="100"/>
      <c r="G56" s="100"/>
      <c r="H56" s="100"/>
      <c r="I56" s="100">
        <v>1</v>
      </c>
      <c r="J56" s="100"/>
      <c r="K56" s="100"/>
      <c r="L56" s="100">
        <v>1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83</v>
      </c>
      <c r="C71" s="84" t="s">
        <v>1568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 x14ac:dyDescent="0.2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 x14ac:dyDescent="0.2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 x14ac:dyDescent="0.2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19</v>
      </c>
      <c r="F135" s="99">
        <f t="shared" si="4"/>
        <v>12</v>
      </c>
      <c r="G135" s="99">
        <f t="shared" si="4"/>
        <v>0</v>
      </c>
      <c r="H135" s="99">
        <f t="shared" si="4"/>
        <v>0</v>
      </c>
      <c r="I135" s="99">
        <f t="shared" si="4"/>
        <v>7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7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1</v>
      </c>
      <c r="AE135" s="99">
        <f t="shared" si="4"/>
        <v>0</v>
      </c>
      <c r="AF135" s="99">
        <f t="shared" si="4"/>
        <v>0</v>
      </c>
      <c r="AG135" s="99">
        <f t="shared" si="4"/>
        <v>10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1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 x14ac:dyDescent="0.2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177</v>
      </c>
      <c r="C169" s="84" t="s">
        <v>1604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22.5" x14ac:dyDescent="0.2">
      <c r="A173" s="65">
        <v>161</v>
      </c>
      <c r="B173" s="73" t="s">
        <v>181</v>
      </c>
      <c r="C173" s="84" t="s">
        <v>1606</v>
      </c>
      <c r="D173" s="84"/>
      <c r="E173" s="100">
        <v>19</v>
      </c>
      <c r="F173" s="100">
        <v>12</v>
      </c>
      <c r="G173" s="100"/>
      <c r="H173" s="100"/>
      <c r="I173" s="100">
        <v>7</v>
      </c>
      <c r="J173" s="100"/>
      <c r="K173" s="100"/>
      <c r="L173" s="100"/>
      <c r="M173" s="100"/>
      <c r="N173" s="100"/>
      <c r="O173" s="100">
        <v>7</v>
      </c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>
        <v>1</v>
      </c>
      <c r="AE173" s="100"/>
      <c r="AF173" s="100"/>
      <c r="AG173" s="100">
        <v>10</v>
      </c>
      <c r="AH173" s="100"/>
      <c r="AI173" s="100"/>
      <c r="AJ173" s="100"/>
      <c r="AK173" s="100">
        <v>1</v>
      </c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x14ac:dyDescent="0.2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35</v>
      </c>
      <c r="F211" s="99">
        <f t="shared" si="5"/>
        <v>31</v>
      </c>
      <c r="G211" s="99">
        <f t="shared" si="5"/>
        <v>0</v>
      </c>
      <c r="H211" s="99">
        <f t="shared" si="5"/>
        <v>1</v>
      </c>
      <c r="I211" s="99">
        <f t="shared" si="5"/>
        <v>3</v>
      </c>
      <c r="J211" s="99">
        <f t="shared" si="5"/>
        <v>0</v>
      </c>
      <c r="K211" s="99">
        <f t="shared" si="5"/>
        <v>0</v>
      </c>
      <c r="L211" s="99">
        <f t="shared" si="5"/>
        <v>0</v>
      </c>
      <c r="M211" s="99">
        <f t="shared" si="5"/>
        <v>0</v>
      </c>
      <c r="N211" s="99">
        <f t="shared" si="5"/>
        <v>0</v>
      </c>
      <c r="O211" s="99">
        <f t="shared" si="5"/>
        <v>2</v>
      </c>
      <c r="P211" s="99">
        <f t="shared" si="5"/>
        <v>0</v>
      </c>
      <c r="Q211" s="99">
        <f t="shared" si="5"/>
        <v>1</v>
      </c>
      <c r="R211" s="99">
        <f t="shared" si="5"/>
        <v>0</v>
      </c>
      <c r="S211" s="99">
        <f t="shared" si="5"/>
        <v>0</v>
      </c>
      <c r="T211" s="99">
        <f t="shared" si="5"/>
        <v>4</v>
      </c>
      <c r="U211" s="99">
        <f t="shared" si="5"/>
        <v>0</v>
      </c>
      <c r="V211" s="99">
        <f t="shared" si="5"/>
        <v>1</v>
      </c>
      <c r="W211" s="99">
        <f t="shared" si="5"/>
        <v>0</v>
      </c>
      <c r="X211" s="99">
        <f t="shared" si="5"/>
        <v>1</v>
      </c>
      <c r="Y211" s="99">
        <f t="shared" si="5"/>
        <v>2</v>
      </c>
      <c r="Z211" s="99">
        <f t="shared" si="5"/>
        <v>0</v>
      </c>
      <c r="AA211" s="99">
        <f t="shared" si="5"/>
        <v>0</v>
      </c>
      <c r="AB211" s="99">
        <f t="shared" si="5"/>
        <v>1</v>
      </c>
      <c r="AC211" s="99">
        <f t="shared" si="5"/>
        <v>0</v>
      </c>
      <c r="AD211" s="99">
        <f t="shared" si="5"/>
        <v>5</v>
      </c>
      <c r="AE211" s="99">
        <f t="shared" si="5"/>
        <v>0</v>
      </c>
      <c r="AF211" s="99">
        <f t="shared" si="5"/>
        <v>0</v>
      </c>
      <c r="AG211" s="99">
        <f t="shared" si="5"/>
        <v>3</v>
      </c>
      <c r="AH211" s="99">
        <f t="shared" si="5"/>
        <v>5</v>
      </c>
      <c r="AI211" s="99">
        <f t="shared" si="5"/>
        <v>0</v>
      </c>
      <c r="AJ211" s="99">
        <f t="shared" si="5"/>
        <v>0</v>
      </c>
      <c r="AK211" s="99">
        <f t="shared" si="5"/>
        <v>13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3</v>
      </c>
      <c r="AS211" s="99">
        <f t="shared" si="5"/>
        <v>5</v>
      </c>
      <c r="AT211" s="99">
        <f t="shared" si="5"/>
        <v>1</v>
      </c>
      <c r="AU211" s="99">
        <f t="shared" si="5"/>
        <v>0</v>
      </c>
      <c r="AV211" s="99">
        <f t="shared" si="5"/>
        <v>0</v>
      </c>
      <c r="AW211" s="44"/>
    </row>
    <row r="212" spans="1:49" x14ac:dyDescent="0.2">
      <c r="A212" s="65">
        <v>200</v>
      </c>
      <c r="B212" s="73" t="s">
        <v>213</v>
      </c>
      <c r="C212" s="84" t="s">
        <v>1628</v>
      </c>
      <c r="D212" s="84"/>
      <c r="E212" s="100">
        <v>10</v>
      </c>
      <c r="F212" s="100">
        <v>8</v>
      </c>
      <c r="G212" s="100"/>
      <c r="H212" s="100">
        <v>1</v>
      </c>
      <c r="I212" s="100">
        <v>1</v>
      </c>
      <c r="J212" s="100"/>
      <c r="K212" s="100"/>
      <c r="L212" s="100"/>
      <c r="M212" s="100"/>
      <c r="N212" s="100"/>
      <c r="O212" s="100"/>
      <c r="P212" s="100"/>
      <c r="Q212" s="100">
        <v>1</v>
      </c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>
        <v>1</v>
      </c>
      <c r="AE212" s="100"/>
      <c r="AF212" s="100"/>
      <c r="AG212" s="100">
        <v>3</v>
      </c>
      <c r="AH212" s="100">
        <v>4</v>
      </c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x14ac:dyDescent="0.2">
      <c r="A213" s="65">
        <v>201</v>
      </c>
      <c r="B213" s="73" t="s">
        <v>214</v>
      </c>
      <c r="C213" s="84" t="s">
        <v>1628</v>
      </c>
      <c r="D213" s="84"/>
      <c r="E213" s="100">
        <v>12</v>
      </c>
      <c r="F213" s="100">
        <v>12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1</v>
      </c>
      <c r="U213" s="100"/>
      <c r="V213" s="100">
        <v>1</v>
      </c>
      <c r="W213" s="100"/>
      <c r="X213" s="100"/>
      <c r="Y213" s="100"/>
      <c r="Z213" s="100"/>
      <c r="AA213" s="100"/>
      <c r="AB213" s="100"/>
      <c r="AC213" s="100"/>
      <c r="AD213" s="100">
        <v>4</v>
      </c>
      <c r="AE213" s="100"/>
      <c r="AF213" s="100"/>
      <c r="AG213" s="100"/>
      <c r="AH213" s="100"/>
      <c r="AI213" s="100"/>
      <c r="AJ213" s="100"/>
      <c r="AK213" s="100">
        <v>7</v>
      </c>
      <c r="AL213" s="100"/>
      <c r="AM213" s="100"/>
      <c r="AN213" s="100"/>
      <c r="AO213" s="100"/>
      <c r="AP213" s="100"/>
      <c r="AQ213" s="100"/>
      <c r="AR213" s="100">
        <v>1</v>
      </c>
      <c r="AS213" s="100">
        <v>2</v>
      </c>
      <c r="AT213" s="100"/>
      <c r="AU213" s="99"/>
      <c r="AV213" s="99"/>
      <c r="AW213" s="44"/>
    </row>
    <row r="214" spans="1:49" x14ac:dyDescent="0.2">
      <c r="A214" s="65">
        <v>202</v>
      </c>
      <c r="B214" s="73" t="s">
        <v>215</v>
      </c>
      <c r="C214" s="84" t="s">
        <v>1628</v>
      </c>
      <c r="D214" s="84"/>
      <c r="E214" s="100">
        <v>11</v>
      </c>
      <c r="F214" s="100">
        <v>10</v>
      </c>
      <c r="G214" s="100"/>
      <c r="H214" s="100"/>
      <c r="I214" s="100">
        <v>1</v>
      </c>
      <c r="J214" s="100"/>
      <c r="K214" s="100"/>
      <c r="L214" s="100"/>
      <c r="M214" s="100"/>
      <c r="N214" s="100"/>
      <c r="O214" s="100">
        <v>1</v>
      </c>
      <c r="P214" s="100"/>
      <c r="Q214" s="100"/>
      <c r="R214" s="100"/>
      <c r="S214" s="100"/>
      <c r="T214" s="100">
        <v>3</v>
      </c>
      <c r="U214" s="100"/>
      <c r="V214" s="100"/>
      <c r="W214" s="100"/>
      <c r="X214" s="100">
        <v>1</v>
      </c>
      <c r="Y214" s="100">
        <v>2</v>
      </c>
      <c r="Z214" s="100"/>
      <c r="AA214" s="100"/>
      <c r="AB214" s="100">
        <v>1</v>
      </c>
      <c r="AC214" s="100"/>
      <c r="AD214" s="100"/>
      <c r="AE214" s="100"/>
      <c r="AF214" s="100"/>
      <c r="AG214" s="100"/>
      <c r="AH214" s="100"/>
      <c r="AI214" s="100"/>
      <c r="AJ214" s="100"/>
      <c r="AK214" s="100">
        <v>6</v>
      </c>
      <c r="AL214" s="100"/>
      <c r="AM214" s="100"/>
      <c r="AN214" s="100"/>
      <c r="AO214" s="100"/>
      <c r="AP214" s="100"/>
      <c r="AQ214" s="100"/>
      <c r="AR214" s="100">
        <v>2</v>
      </c>
      <c r="AS214" s="100">
        <v>3</v>
      </c>
      <c r="AT214" s="100">
        <v>1</v>
      </c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x14ac:dyDescent="0.2">
      <c r="A217" s="65">
        <v>205</v>
      </c>
      <c r="B217" s="73" t="s">
        <v>218</v>
      </c>
      <c r="C217" s="84" t="s">
        <v>1629</v>
      </c>
      <c r="D217" s="84"/>
      <c r="E217" s="100">
        <v>1</v>
      </c>
      <c r="F217" s="100">
        <v>1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>
        <v>1</v>
      </c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219</v>
      </c>
      <c r="C218" s="84" t="s">
        <v>1629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220</v>
      </c>
      <c r="C219" s="84" t="s">
        <v>1629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223</v>
      </c>
      <c r="C222" s="84" t="s">
        <v>1630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233</v>
      </c>
      <c r="C232" s="84" t="s">
        <v>1633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234</v>
      </c>
      <c r="C233" s="84" t="s">
        <v>1633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33.75" x14ac:dyDescent="0.2">
      <c r="A236" s="65">
        <v>224</v>
      </c>
      <c r="B236" s="73" t="s">
        <v>237</v>
      </c>
      <c r="C236" s="84" t="s">
        <v>1634</v>
      </c>
      <c r="D236" s="84"/>
      <c r="E236" s="100">
        <v>1</v>
      </c>
      <c r="F236" s="100"/>
      <c r="G236" s="100"/>
      <c r="H236" s="100"/>
      <c r="I236" s="100">
        <v>1</v>
      </c>
      <c r="J236" s="100"/>
      <c r="K236" s="100"/>
      <c r="L236" s="100"/>
      <c r="M236" s="100"/>
      <c r="N236" s="100"/>
      <c r="O236" s="100">
        <v>1</v>
      </c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238</v>
      </c>
      <c r="C237" s="84" t="s">
        <v>1634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 x14ac:dyDescent="0.2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0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0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0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 x14ac:dyDescent="0.2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298</v>
      </c>
      <c r="C302" s="84" t="s">
        <v>1662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x14ac:dyDescent="0.2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0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0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0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 x14ac:dyDescent="0.2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389</v>
      </c>
      <c r="C406" s="84" t="s">
        <v>1714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 x14ac:dyDescent="0.2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2</v>
      </c>
      <c r="F422" s="99">
        <f t="shared" si="8"/>
        <v>1</v>
      </c>
      <c r="G422" s="99">
        <f t="shared" si="8"/>
        <v>0</v>
      </c>
      <c r="H422" s="99">
        <f t="shared" si="8"/>
        <v>0</v>
      </c>
      <c r="I422" s="99">
        <f t="shared" si="8"/>
        <v>1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1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1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0</v>
      </c>
      <c r="AS422" s="99">
        <f t="shared" si="8"/>
        <v>1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 x14ac:dyDescent="0.2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 x14ac:dyDescent="0.2">
      <c r="A451" s="65">
        <v>439</v>
      </c>
      <c r="B451" s="73" t="s">
        <v>428</v>
      </c>
      <c r="C451" s="84" t="s">
        <v>1737</v>
      </c>
      <c r="D451" s="84"/>
      <c r="E451" s="100">
        <v>2</v>
      </c>
      <c r="F451" s="100">
        <v>1</v>
      </c>
      <c r="G451" s="100"/>
      <c r="H451" s="100"/>
      <c r="I451" s="100">
        <v>1</v>
      </c>
      <c r="J451" s="100"/>
      <c r="K451" s="100"/>
      <c r="L451" s="100"/>
      <c r="M451" s="100"/>
      <c r="N451" s="100"/>
      <c r="O451" s="100"/>
      <c r="P451" s="100"/>
      <c r="Q451" s="100"/>
      <c r="R451" s="100">
        <v>1</v>
      </c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100"/>
      <c r="AM451" s="100"/>
      <c r="AN451" s="100"/>
      <c r="AO451" s="100"/>
      <c r="AP451" s="100"/>
      <c r="AQ451" s="100"/>
      <c r="AR451" s="100"/>
      <c r="AS451" s="100">
        <v>1</v>
      </c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 x14ac:dyDescent="0.2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 x14ac:dyDescent="0.2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 x14ac:dyDescent="0.2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12</v>
      </c>
      <c r="F491" s="99">
        <f t="shared" si="10"/>
        <v>9</v>
      </c>
      <c r="G491" s="99">
        <f t="shared" si="10"/>
        <v>0</v>
      </c>
      <c r="H491" s="99">
        <f t="shared" si="10"/>
        <v>0</v>
      </c>
      <c r="I491" s="99">
        <f t="shared" si="10"/>
        <v>3</v>
      </c>
      <c r="J491" s="99">
        <f t="shared" si="10"/>
        <v>0</v>
      </c>
      <c r="K491" s="99">
        <f t="shared" si="10"/>
        <v>0</v>
      </c>
      <c r="L491" s="99">
        <f t="shared" si="10"/>
        <v>2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1</v>
      </c>
      <c r="S491" s="99">
        <f t="shared" si="10"/>
        <v>0</v>
      </c>
      <c r="T491" s="99">
        <f t="shared" si="10"/>
        <v>4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2</v>
      </c>
      <c r="Y491" s="99">
        <f t="shared" si="10"/>
        <v>2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1</v>
      </c>
      <c r="AI491" s="99">
        <f t="shared" si="10"/>
        <v>0</v>
      </c>
      <c r="AJ491" s="99">
        <f t="shared" si="10"/>
        <v>0</v>
      </c>
      <c r="AK491" s="99">
        <f t="shared" si="10"/>
        <v>4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1</v>
      </c>
      <c r="AQ491" s="99">
        <f t="shared" si="10"/>
        <v>0</v>
      </c>
      <c r="AR491" s="99">
        <f t="shared" si="10"/>
        <v>4</v>
      </c>
      <c r="AS491" s="99">
        <f t="shared" si="10"/>
        <v>1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 x14ac:dyDescent="0.2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3.75" x14ac:dyDescent="0.2">
      <c r="A518" s="65">
        <v>506</v>
      </c>
      <c r="B518" s="73" t="s">
        <v>492</v>
      </c>
      <c r="C518" s="84" t="s">
        <v>1767</v>
      </c>
      <c r="D518" s="84"/>
      <c r="E518" s="100">
        <v>3</v>
      </c>
      <c r="F518" s="100"/>
      <c r="G518" s="100"/>
      <c r="H518" s="100"/>
      <c r="I518" s="100">
        <v>3</v>
      </c>
      <c r="J518" s="100"/>
      <c r="K518" s="100"/>
      <c r="L518" s="100">
        <v>2</v>
      </c>
      <c r="M518" s="100"/>
      <c r="N518" s="100"/>
      <c r="O518" s="100"/>
      <c r="P518" s="100"/>
      <c r="Q518" s="100"/>
      <c r="R518" s="100">
        <v>1</v>
      </c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33.75" x14ac:dyDescent="0.2">
      <c r="A519" s="65">
        <v>507</v>
      </c>
      <c r="B519" s="73" t="s">
        <v>493</v>
      </c>
      <c r="C519" s="84" t="s">
        <v>1767</v>
      </c>
      <c r="D519" s="84"/>
      <c r="E519" s="100">
        <v>2</v>
      </c>
      <c r="F519" s="100">
        <v>2</v>
      </c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2</v>
      </c>
      <c r="AL519" s="100"/>
      <c r="AM519" s="100"/>
      <c r="AN519" s="100"/>
      <c r="AO519" s="100"/>
      <c r="AP519" s="100">
        <v>1</v>
      </c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x14ac:dyDescent="0.2">
      <c r="A523" s="65">
        <v>511</v>
      </c>
      <c r="B523" s="73" t="s">
        <v>495</v>
      </c>
      <c r="C523" s="84" t="s">
        <v>1770</v>
      </c>
      <c r="D523" s="84"/>
      <c r="E523" s="100">
        <v>2</v>
      </c>
      <c r="F523" s="100">
        <v>2</v>
      </c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>
        <v>1</v>
      </c>
      <c r="AI523" s="100"/>
      <c r="AJ523" s="100"/>
      <c r="AK523" s="100">
        <v>1</v>
      </c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x14ac:dyDescent="0.2">
      <c r="A524" s="65">
        <v>512</v>
      </c>
      <c r="B524" s="73" t="s">
        <v>496</v>
      </c>
      <c r="C524" s="84" t="s">
        <v>1770</v>
      </c>
      <c r="D524" s="84"/>
      <c r="E524" s="100">
        <v>5</v>
      </c>
      <c r="F524" s="100">
        <v>5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4</v>
      </c>
      <c r="U524" s="100"/>
      <c r="V524" s="100"/>
      <c r="W524" s="100"/>
      <c r="X524" s="100">
        <v>2</v>
      </c>
      <c r="Y524" s="100">
        <v>2</v>
      </c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1</v>
      </c>
      <c r="AL524" s="100"/>
      <c r="AM524" s="100"/>
      <c r="AN524" s="100"/>
      <c r="AO524" s="100"/>
      <c r="AP524" s="100"/>
      <c r="AQ524" s="100"/>
      <c r="AR524" s="100">
        <v>4</v>
      </c>
      <c r="AS524" s="100">
        <v>1</v>
      </c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 x14ac:dyDescent="0.2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2</v>
      </c>
      <c r="F531" s="99">
        <f t="shared" si="11"/>
        <v>2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0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1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1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 x14ac:dyDescent="0.2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x14ac:dyDescent="0.2">
      <c r="A536" s="65">
        <v>524</v>
      </c>
      <c r="B536" s="73" t="s">
        <v>504</v>
      </c>
      <c r="C536" s="84" t="s">
        <v>1778</v>
      </c>
      <c r="D536" s="84"/>
      <c r="E536" s="100">
        <v>2</v>
      </c>
      <c r="F536" s="100">
        <v>2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>
        <v>1</v>
      </c>
      <c r="AE536" s="100"/>
      <c r="AF536" s="100"/>
      <c r="AG536" s="100"/>
      <c r="AH536" s="100">
        <v>1</v>
      </c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506</v>
      </c>
      <c r="C538" s="84" t="s">
        <v>1778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507</v>
      </c>
      <c r="C539" s="84" t="s">
        <v>1778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 x14ac:dyDescent="0.2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9</v>
      </c>
      <c r="F575" s="99">
        <f t="shared" si="12"/>
        <v>7</v>
      </c>
      <c r="G575" s="99">
        <f t="shared" si="12"/>
        <v>0</v>
      </c>
      <c r="H575" s="99">
        <f t="shared" si="12"/>
        <v>1</v>
      </c>
      <c r="I575" s="99">
        <f t="shared" si="12"/>
        <v>1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1</v>
      </c>
      <c r="S575" s="99">
        <f t="shared" si="12"/>
        <v>0</v>
      </c>
      <c r="T575" s="99">
        <f t="shared" si="12"/>
        <v>0</v>
      </c>
      <c r="U575" s="99">
        <f t="shared" si="12"/>
        <v>0</v>
      </c>
      <c r="V575" s="99">
        <f t="shared" si="12"/>
        <v>0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4</v>
      </c>
      <c r="AI575" s="99">
        <f t="shared" si="12"/>
        <v>0</v>
      </c>
      <c r="AJ575" s="99">
        <f t="shared" si="12"/>
        <v>0</v>
      </c>
      <c r="AK575" s="99">
        <f t="shared" si="12"/>
        <v>3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0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3.75" x14ac:dyDescent="0.2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9</v>
      </c>
      <c r="F576" s="99">
        <f t="shared" si="13"/>
        <v>7</v>
      </c>
      <c r="G576" s="99">
        <f t="shared" si="13"/>
        <v>0</v>
      </c>
      <c r="H576" s="99">
        <f t="shared" si="13"/>
        <v>1</v>
      </c>
      <c r="I576" s="99">
        <f t="shared" si="13"/>
        <v>1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1</v>
      </c>
      <c r="S576" s="99">
        <f t="shared" si="13"/>
        <v>0</v>
      </c>
      <c r="T576" s="99">
        <f t="shared" si="13"/>
        <v>0</v>
      </c>
      <c r="U576" s="99">
        <f t="shared" si="13"/>
        <v>0</v>
      </c>
      <c r="V576" s="99">
        <f t="shared" si="13"/>
        <v>0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4</v>
      </c>
      <c r="AI576" s="99">
        <f t="shared" si="13"/>
        <v>0</v>
      </c>
      <c r="AJ576" s="99">
        <f t="shared" si="13"/>
        <v>0</v>
      </c>
      <c r="AK576" s="99">
        <f t="shared" si="13"/>
        <v>3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0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 x14ac:dyDescent="0.2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 x14ac:dyDescent="0.2">
      <c r="A588" s="65">
        <v>576</v>
      </c>
      <c r="B588" s="73" t="s">
        <v>554</v>
      </c>
      <c r="C588" s="84" t="s">
        <v>1794</v>
      </c>
      <c r="D588" s="84"/>
      <c r="E588" s="100">
        <v>7</v>
      </c>
      <c r="F588" s="100">
        <v>5</v>
      </c>
      <c r="G588" s="100"/>
      <c r="H588" s="100">
        <v>1</v>
      </c>
      <c r="I588" s="100">
        <v>1</v>
      </c>
      <c r="J588" s="100"/>
      <c r="K588" s="100"/>
      <c r="L588" s="100"/>
      <c r="M588" s="100"/>
      <c r="N588" s="100"/>
      <c r="O588" s="100"/>
      <c r="P588" s="100"/>
      <c r="Q588" s="100"/>
      <c r="R588" s="100">
        <v>1</v>
      </c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4</v>
      </c>
      <c r="AI588" s="100"/>
      <c r="AJ588" s="100"/>
      <c r="AK588" s="100">
        <v>1</v>
      </c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56.25" x14ac:dyDescent="0.2">
      <c r="A589" s="65">
        <v>577</v>
      </c>
      <c r="B589" s="73" t="s">
        <v>555</v>
      </c>
      <c r="C589" s="84" t="s">
        <v>1794</v>
      </c>
      <c r="D589" s="84"/>
      <c r="E589" s="100">
        <v>2</v>
      </c>
      <c r="F589" s="100">
        <v>2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2</v>
      </c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557</v>
      </c>
      <c r="C591" s="84" t="s">
        <v>1795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558</v>
      </c>
      <c r="C592" s="84" t="s">
        <v>1795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 x14ac:dyDescent="0.2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0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 x14ac:dyDescent="0.2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>
        <v>335</v>
      </c>
      <c r="C659" s="84" t="s">
        <v>1824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 x14ac:dyDescent="0.2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0</v>
      </c>
      <c r="F664" s="99">
        <f t="shared" si="15"/>
        <v>0</v>
      </c>
      <c r="G664" s="99">
        <f t="shared" si="15"/>
        <v>0</v>
      </c>
      <c r="H664" s="99">
        <f t="shared" si="15"/>
        <v>0</v>
      </c>
      <c r="I664" s="99">
        <f t="shared" si="15"/>
        <v>0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0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0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 x14ac:dyDescent="0.2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672</v>
      </c>
      <c r="C719" s="84" t="s">
        <v>1855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675</v>
      </c>
      <c r="C722" s="84" t="s">
        <v>1855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 x14ac:dyDescent="0.2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 x14ac:dyDescent="0.2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 x14ac:dyDescent="0.2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1</v>
      </c>
      <c r="F740" s="99">
        <f t="shared" si="17"/>
        <v>0</v>
      </c>
      <c r="G740" s="99">
        <f t="shared" si="17"/>
        <v>0</v>
      </c>
      <c r="H740" s="99">
        <f t="shared" si="17"/>
        <v>0</v>
      </c>
      <c r="I740" s="99">
        <f t="shared" si="17"/>
        <v>1</v>
      </c>
      <c r="J740" s="99">
        <f t="shared" si="17"/>
        <v>0</v>
      </c>
      <c r="K740" s="99">
        <f t="shared" si="17"/>
        <v>1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0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 x14ac:dyDescent="0.2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x14ac:dyDescent="0.2">
      <c r="A756" s="65">
        <v>744</v>
      </c>
      <c r="B756" s="73" t="s">
        <v>707</v>
      </c>
      <c r="C756" s="84" t="s">
        <v>1872</v>
      </c>
      <c r="D756" s="84"/>
      <c r="E756" s="100">
        <v>1</v>
      </c>
      <c r="F756" s="100"/>
      <c r="G756" s="100"/>
      <c r="H756" s="100"/>
      <c r="I756" s="100">
        <v>1</v>
      </c>
      <c r="J756" s="100"/>
      <c r="K756" s="100">
        <v>1</v>
      </c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x14ac:dyDescent="0.2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1</v>
      </c>
      <c r="F795" s="99">
        <f t="shared" si="18"/>
        <v>1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1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1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 x14ac:dyDescent="0.2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x14ac:dyDescent="0.2">
      <c r="A848" s="65">
        <v>836</v>
      </c>
      <c r="B848" s="73">
        <v>395</v>
      </c>
      <c r="C848" s="84" t="s">
        <v>1911</v>
      </c>
      <c r="D848" s="84"/>
      <c r="E848" s="100">
        <v>1</v>
      </c>
      <c r="F848" s="100">
        <v>1</v>
      </c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>
        <v>1</v>
      </c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>
        <v>1</v>
      </c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793</v>
      </c>
      <c r="C849" s="84" t="s">
        <v>1912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 x14ac:dyDescent="0.2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 x14ac:dyDescent="0.2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 x14ac:dyDescent="0.2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 x14ac:dyDescent="0.2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x14ac:dyDescent="0.2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 x14ac:dyDescent="0.2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92</v>
      </c>
      <c r="F1605" s="136">
        <f t="shared" si="21"/>
        <v>67</v>
      </c>
      <c r="G1605" s="136">
        <f t="shared" si="21"/>
        <v>0</v>
      </c>
      <c r="H1605" s="136">
        <f t="shared" si="21"/>
        <v>2</v>
      </c>
      <c r="I1605" s="136">
        <f t="shared" si="21"/>
        <v>23</v>
      </c>
      <c r="J1605" s="136">
        <f t="shared" si="21"/>
        <v>0</v>
      </c>
      <c r="K1605" s="136">
        <f t="shared" si="21"/>
        <v>1</v>
      </c>
      <c r="L1605" s="136">
        <f t="shared" si="21"/>
        <v>3</v>
      </c>
      <c r="M1605" s="136">
        <f t="shared" si="21"/>
        <v>0</v>
      </c>
      <c r="N1605" s="136">
        <f t="shared" si="21"/>
        <v>0</v>
      </c>
      <c r="O1605" s="136">
        <f t="shared" si="21"/>
        <v>13</v>
      </c>
      <c r="P1605" s="136">
        <f t="shared" si="21"/>
        <v>0</v>
      </c>
      <c r="Q1605" s="136">
        <f t="shared" si="21"/>
        <v>1</v>
      </c>
      <c r="R1605" s="136">
        <f t="shared" si="21"/>
        <v>5</v>
      </c>
      <c r="S1605" s="136">
        <f t="shared" si="21"/>
        <v>0</v>
      </c>
      <c r="T1605" s="136">
        <f t="shared" si="21"/>
        <v>8</v>
      </c>
      <c r="U1605" s="136">
        <f t="shared" si="21"/>
        <v>0</v>
      </c>
      <c r="V1605" s="136">
        <f t="shared" si="21"/>
        <v>1</v>
      </c>
      <c r="W1605" s="136">
        <f t="shared" si="21"/>
        <v>0</v>
      </c>
      <c r="X1605" s="136">
        <f t="shared" si="21"/>
        <v>3</v>
      </c>
      <c r="Y1605" s="136">
        <f t="shared" si="21"/>
        <v>4</v>
      </c>
      <c r="Z1605" s="136">
        <f t="shared" si="21"/>
        <v>0</v>
      </c>
      <c r="AA1605" s="136">
        <f t="shared" si="21"/>
        <v>0</v>
      </c>
      <c r="AB1605" s="136">
        <f t="shared" si="21"/>
        <v>1</v>
      </c>
      <c r="AC1605" s="136">
        <f t="shared" si="21"/>
        <v>0</v>
      </c>
      <c r="AD1605" s="136">
        <f t="shared" si="21"/>
        <v>9</v>
      </c>
      <c r="AE1605" s="136">
        <f t="shared" si="21"/>
        <v>0</v>
      </c>
      <c r="AF1605" s="136">
        <f t="shared" si="21"/>
        <v>0</v>
      </c>
      <c r="AG1605" s="136">
        <f t="shared" si="21"/>
        <v>15</v>
      </c>
      <c r="AH1605" s="136">
        <f t="shared" si="21"/>
        <v>11</v>
      </c>
      <c r="AI1605" s="136">
        <f t="shared" si="21"/>
        <v>0</v>
      </c>
      <c r="AJ1605" s="136">
        <f t="shared" si="21"/>
        <v>0</v>
      </c>
      <c r="AK1605" s="136">
        <f t="shared" si="21"/>
        <v>22</v>
      </c>
      <c r="AL1605" s="136">
        <f t="shared" si="21"/>
        <v>1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1</v>
      </c>
      <c r="AQ1605" s="136">
        <f t="shared" si="21"/>
        <v>0</v>
      </c>
      <c r="AR1605" s="136">
        <f t="shared" si="21"/>
        <v>7</v>
      </c>
      <c r="AS1605" s="136">
        <f t="shared" si="21"/>
        <v>9</v>
      </c>
      <c r="AT1605" s="136">
        <f t="shared" si="21"/>
        <v>1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 x14ac:dyDescent="0.2">
      <c r="A1606" s="65">
        <v>1594</v>
      </c>
      <c r="B1606" s="76" t="s">
        <v>1533</v>
      </c>
      <c r="C1606" s="88" t="s">
        <v>2209</v>
      </c>
      <c r="D1606" s="84"/>
      <c r="E1606" s="101">
        <v>36</v>
      </c>
      <c r="F1606" s="100">
        <v>19</v>
      </c>
      <c r="G1606" s="100"/>
      <c r="H1606" s="100"/>
      <c r="I1606" s="100">
        <v>17</v>
      </c>
      <c r="J1606" s="100"/>
      <c r="K1606" s="100">
        <v>1</v>
      </c>
      <c r="L1606" s="100">
        <v>3</v>
      </c>
      <c r="M1606" s="100"/>
      <c r="N1606" s="100"/>
      <c r="O1606" s="100">
        <v>10</v>
      </c>
      <c r="P1606" s="100"/>
      <c r="Q1606" s="100"/>
      <c r="R1606" s="100">
        <v>3</v>
      </c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>
        <v>4</v>
      </c>
      <c r="AE1606" s="100"/>
      <c r="AF1606" s="100"/>
      <c r="AG1606" s="100">
        <v>12</v>
      </c>
      <c r="AH1606" s="100">
        <v>1</v>
      </c>
      <c r="AI1606" s="100"/>
      <c r="AJ1606" s="100"/>
      <c r="AK1606" s="100">
        <v>1</v>
      </c>
      <c r="AL1606" s="100">
        <v>1</v>
      </c>
      <c r="AM1606" s="100"/>
      <c r="AN1606" s="100"/>
      <c r="AO1606" s="100"/>
      <c r="AP1606" s="100"/>
      <c r="AQ1606" s="100"/>
      <c r="AR1606" s="100"/>
      <c r="AS1606" s="100">
        <v>2</v>
      </c>
      <c r="AT1606" s="100"/>
      <c r="AU1606" s="99"/>
      <c r="AV1606" s="99"/>
      <c r="AW1606" s="44"/>
    </row>
    <row r="1607" spans="1:49" ht="18.2" customHeight="1" x14ac:dyDescent="0.2">
      <c r="A1607" s="65">
        <v>1595</v>
      </c>
      <c r="B1607" s="77"/>
      <c r="C1607" s="88" t="s">
        <v>2210</v>
      </c>
      <c r="D1607" s="95"/>
      <c r="E1607" s="102">
        <v>36</v>
      </c>
      <c r="F1607" s="100">
        <v>30</v>
      </c>
      <c r="G1607" s="100"/>
      <c r="H1607" s="100">
        <v>2</v>
      </c>
      <c r="I1607" s="100">
        <v>4</v>
      </c>
      <c r="J1607" s="100"/>
      <c r="K1607" s="100"/>
      <c r="L1607" s="100"/>
      <c r="M1607" s="100"/>
      <c r="N1607" s="100"/>
      <c r="O1607" s="100">
        <v>2</v>
      </c>
      <c r="P1607" s="100"/>
      <c r="Q1607" s="100">
        <v>1</v>
      </c>
      <c r="R1607" s="100">
        <v>1</v>
      </c>
      <c r="S1607" s="100"/>
      <c r="T1607" s="100">
        <v>1</v>
      </c>
      <c r="U1607" s="100"/>
      <c r="V1607" s="100">
        <v>1</v>
      </c>
      <c r="W1607" s="100"/>
      <c r="X1607" s="100"/>
      <c r="Y1607" s="100"/>
      <c r="Z1607" s="100"/>
      <c r="AA1607" s="100"/>
      <c r="AB1607" s="100"/>
      <c r="AC1607" s="100"/>
      <c r="AD1607" s="100">
        <v>5</v>
      </c>
      <c r="AE1607" s="100"/>
      <c r="AF1607" s="100"/>
      <c r="AG1607" s="100">
        <v>3</v>
      </c>
      <c r="AH1607" s="100">
        <v>10</v>
      </c>
      <c r="AI1607" s="100"/>
      <c r="AJ1607" s="100"/>
      <c r="AK1607" s="100">
        <v>11</v>
      </c>
      <c r="AL1607" s="100"/>
      <c r="AM1607" s="100"/>
      <c r="AN1607" s="100"/>
      <c r="AO1607" s="100"/>
      <c r="AP1607" s="100"/>
      <c r="AQ1607" s="100"/>
      <c r="AR1607" s="100">
        <v>1</v>
      </c>
      <c r="AS1607" s="100">
        <v>2</v>
      </c>
      <c r="AT1607" s="100"/>
      <c r="AU1607" s="99"/>
      <c r="AV1607" s="99"/>
      <c r="AW1607" s="44"/>
    </row>
    <row r="1608" spans="1:49" x14ac:dyDescent="0.2">
      <c r="A1608" s="65">
        <v>1596</v>
      </c>
      <c r="B1608" s="77"/>
      <c r="C1608" s="88" t="s">
        <v>2211</v>
      </c>
      <c r="D1608" s="96"/>
      <c r="E1608" s="103">
        <v>20</v>
      </c>
      <c r="F1608" s="100">
        <v>18</v>
      </c>
      <c r="G1608" s="100"/>
      <c r="H1608" s="100"/>
      <c r="I1608" s="100">
        <v>2</v>
      </c>
      <c r="J1608" s="100"/>
      <c r="K1608" s="100"/>
      <c r="L1608" s="100"/>
      <c r="M1608" s="100"/>
      <c r="N1608" s="100"/>
      <c r="O1608" s="100">
        <v>1</v>
      </c>
      <c r="P1608" s="100"/>
      <c r="Q1608" s="100"/>
      <c r="R1608" s="100">
        <v>1</v>
      </c>
      <c r="S1608" s="100"/>
      <c r="T1608" s="100">
        <v>7</v>
      </c>
      <c r="U1608" s="100"/>
      <c r="V1608" s="100"/>
      <c r="W1608" s="100"/>
      <c r="X1608" s="100">
        <v>3</v>
      </c>
      <c r="Y1608" s="100">
        <v>4</v>
      </c>
      <c r="Z1608" s="100"/>
      <c r="AA1608" s="100"/>
      <c r="AB1608" s="100">
        <v>1</v>
      </c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10</v>
      </c>
      <c r="AL1608" s="100"/>
      <c r="AM1608" s="100"/>
      <c r="AN1608" s="100"/>
      <c r="AO1608" s="100"/>
      <c r="AP1608" s="100">
        <v>1</v>
      </c>
      <c r="AQ1608" s="100"/>
      <c r="AR1608" s="100">
        <v>6</v>
      </c>
      <c r="AS1608" s="100">
        <v>5</v>
      </c>
      <c r="AT1608" s="100">
        <v>1</v>
      </c>
      <c r="AU1608" s="99"/>
      <c r="AV1608" s="99"/>
      <c r="AW1608" s="44"/>
    </row>
    <row r="1609" spans="1:49" x14ac:dyDescent="0.2">
      <c r="A1609" s="65">
        <v>1597</v>
      </c>
      <c r="B1609" s="77"/>
      <c r="C1609" s="88" t="s">
        <v>2212</v>
      </c>
      <c r="D1609" s="95"/>
      <c r="E1609" s="102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36" x14ac:dyDescent="0.2">
      <c r="A1610" s="65">
        <v>1598</v>
      </c>
      <c r="B1610" s="77"/>
      <c r="C1610" s="89" t="s">
        <v>2213</v>
      </c>
      <c r="D1610" s="96"/>
      <c r="E1610" s="102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x14ac:dyDescent="0.2">
      <c r="A1611" s="65">
        <v>1599</v>
      </c>
      <c r="B1611" s="77"/>
      <c r="C1611" s="90" t="s">
        <v>2214</v>
      </c>
      <c r="D1611" s="96"/>
      <c r="E1611" s="102">
        <v>10</v>
      </c>
      <c r="F1611" s="100">
        <v>7</v>
      </c>
      <c r="G1611" s="100"/>
      <c r="H1611" s="100">
        <v>1</v>
      </c>
      <c r="I1611" s="100">
        <v>2</v>
      </c>
      <c r="J1611" s="100"/>
      <c r="K1611" s="100"/>
      <c r="L1611" s="100"/>
      <c r="M1611" s="100"/>
      <c r="N1611" s="100"/>
      <c r="O1611" s="100"/>
      <c r="P1611" s="100"/>
      <c r="Q1611" s="100"/>
      <c r="R1611" s="100">
        <v>2</v>
      </c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>
        <v>3</v>
      </c>
      <c r="AE1611" s="100"/>
      <c r="AF1611" s="100"/>
      <c r="AG1611" s="100">
        <v>1</v>
      </c>
      <c r="AH1611" s="100">
        <v>3</v>
      </c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x14ac:dyDescent="0.2">
      <c r="A1612" s="65">
        <v>1600</v>
      </c>
      <c r="B1612" s="77"/>
      <c r="C1612" s="90" t="s">
        <v>2215</v>
      </c>
      <c r="D1612" s="97"/>
      <c r="E1612" s="102">
        <v>2</v>
      </c>
      <c r="F1612" s="100">
        <v>1</v>
      </c>
      <c r="G1612" s="100"/>
      <c r="H1612" s="100"/>
      <c r="I1612" s="100">
        <v>1</v>
      </c>
      <c r="J1612" s="100"/>
      <c r="K1612" s="100"/>
      <c r="L1612" s="100"/>
      <c r="M1612" s="100"/>
      <c r="N1612" s="100"/>
      <c r="O1612" s="100">
        <v>1</v>
      </c>
      <c r="P1612" s="100"/>
      <c r="Q1612" s="100"/>
      <c r="R1612" s="100"/>
      <c r="S1612" s="100"/>
      <c r="T1612" s="100">
        <v>1</v>
      </c>
      <c r="U1612" s="100"/>
      <c r="V1612" s="100"/>
      <c r="W1612" s="100"/>
      <c r="X1612" s="100">
        <v>1</v>
      </c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>
        <v>1</v>
      </c>
      <c r="AS1612" s="100"/>
      <c r="AT1612" s="100"/>
      <c r="AU1612" s="99"/>
      <c r="AV1612" s="99"/>
      <c r="AW1612" s="44"/>
    </row>
    <row r="1613" spans="1:49" ht="24" x14ac:dyDescent="0.2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x14ac:dyDescent="0.2">
      <c r="A1614" s="65">
        <v>1602</v>
      </c>
      <c r="B1614" s="77"/>
      <c r="C1614" s="90" t="s">
        <v>2217</v>
      </c>
      <c r="D1614" s="97"/>
      <c r="E1614" s="102">
        <v>1</v>
      </c>
      <c r="F1614" s="100">
        <v>1</v>
      </c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>
        <v>1</v>
      </c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>
        <v>1</v>
      </c>
      <c r="AT1614" s="100"/>
      <c r="AU1614" s="99"/>
      <c r="AV1614" s="99"/>
      <c r="AW1614" s="44"/>
    </row>
    <row r="1615" spans="1:49" ht="24" x14ac:dyDescent="0.2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 x14ac:dyDescent="0.2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 x14ac:dyDescent="0.2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 x14ac:dyDescent="0.25">
      <c r="AL1618" s="113" t="s">
        <v>2260</v>
      </c>
      <c r="AM1618" s="113"/>
      <c r="AN1618" s="118"/>
      <c r="AO1618" s="118"/>
      <c r="AP1618" s="118"/>
      <c r="AQ1618" s="126"/>
      <c r="AS1618" s="130" t="s">
        <v>2276</v>
      </c>
      <c r="AT1618" s="130"/>
      <c r="AU1618" s="130"/>
      <c r="AV1618" s="130"/>
    </row>
    <row r="1619" spans="1:48" ht="19.7" customHeight="1" x14ac:dyDescent="0.2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2277</v>
      </c>
      <c r="AT1619" s="119"/>
      <c r="AU1619" s="119"/>
      <c r="AV1619" s="119"/>
    </row>
    <row r="1620" spans="1:48" ht="18.2" customHeight="1" x14ac:dyDescent="0.2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2278</v>
      </c>
      <c r="AT1620" s="131"/>
      <c r="AU1620" s="131"/>
      <c r="AV1620" s="131"/>
    </row>
    <row r="1621" spans="1:48" ht="28.7" customHeight="1" x14ac:dyDescent="0.2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2277</v>
      </c>
      <c r="AT1621" s="119"/>
      <c r="AU1621" s="119"/>
      <c r="AV1621" s="119"/>
    </row>
    <row r="1622" spans="1:48" ht="25.7" customHeight="1" x14ac:dyDescent="0.2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 x14ac:dyDescent="0.2">
      <c r="AL1623" s="115" t="s">
        <v>2262</v>
      </c>
      <c r="AN1623" s="121" t="s">
        <v>2268</v>
      </c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 x14ac:dyDescent="0.2">
      <c r="AL1624" s="116" t="s">
        <v>2263</v>
      </c>
      <c r="AN1624" s="104"/>
      <c r="AO1624" s="125" t="s">
        <v>2271</v>
      </c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 x14ac:dyDescent="0.2">
      <c r="AL1625" s="115" t="s">
        <v>2264</v>
      </c>
      <c r="AN1625" s="122" t="s">
        <v>2268</v>
      </c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 x14ac:dyDescent="0.2">
      <c r="AL1626" s="3" t="s">
        <v>2265</v>
      </c>
      <c r="AN1626" s="123" t="s">
        <v>2269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&amp;L13DFC2D7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2282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8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2287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 x14ac:dyDescent="0.2">
      <c r="A11" s="2"/>
      <c r="B11" s="10" t="s">
        <v>2283</v>
      </c>
      <c r="C11" s="23"/>
      <c r="D11" s="32"/>
      <c r="E11" s="37" t="s">
        <v>22</v>
      </c>
      <c r="F11" s="44"/>
    </row>
    <row r="12" spans="1:9" ht="12.95" customHeight="1" x14ac:dyDescent="0.2">
      <c r="A12" s="2"/>
      <c r="B12" s="11" t="s">
        <v>2284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 x14ac:dyDescent="0.2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2285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2286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231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&amp;L13DFC2D7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2288</v>
      </c>
      <c r="B6" s="172" t="s">
        <v>32</v>
      </c>
      <c r="C6" s="176" t="s">
        <v>1534</v>
      </c>
      <c r="D6" s="64"/>
      <c r="E6" s="63" t="s">
        <v>2300</v>
      </c>
      <c r="F6" s="63" t="s">
        <v>2301</v>
      </c>
      <c r="G6" s="63"/>
      <c r="H6" s="63"/>
      <c r="I6" s="63"/>
      <c r="J6" s="63"/>
      <c r="K6" s="63"/>
      <c r="L6" s="63"/>
      <c r="M6" s="63"/>
      <c r="N6" s="63" t="s">
        <v>2312</v>
      </c>
      <c r="O6" s="63"/>
      <c r="P6" s="63"/>
      <c r="Q6" s="63"/>
      <c r="R6" s="63"/>
      <c r="S6" s="63"/>
      <c r="T6" s="63"/>
      <c r="U6" s="105" t="s">
        <v>2320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2341</v>
      </c>
      <c r="AP6" s="63"/>
      <c r="AQ6" s="63"/>
      <c r="AR6" s="63"/>
      <c r="AS6" s="63"/>
      <c r="AT6" s="63"/>
      <c r="AU6" s="63"/>
      <c r="AV6" s="63" t="s">
        <v>2349</v>
      </c>
      <c r="AW6" s="63" t="s">
        <v>2350</v>
      </c>
      <c r="AX6" s="63" t="s">
        <v>2351</v>
      </c>
      <c r="AY6" s="63" t="s">
        <v>2352</v>
      </c>
      <c r="AZ6" s="63"/>
      <c r="BA6" s="63"/>
      <c r="BB6" s="63"/>
      <c r="BC6" s="63" t="s">
        <v>2356</v>
      </c>
      <c r="BD6" s="63"/>
      <c r="BE6" s="63"/>
      <c r="BF6" s="63"/>
      <c r="BG6" s="63" t="s">
        <v>2361</v>
      </c>
      <c r="BH6" s="63"/>
      <c r="BI6" s="63"/>
      <c r="BJ6" s="63" t="s">
        <v>2366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2302</v>
      </c>
      <c r="G7" s="63" t="s">
        <v>2303</v>
      </c>
      <c r="H7" s="63" t="s">
        <v>2304</v>
      </c>
      <c r="I7" s="105" t="s">
        <v>2305</v>
      </c>
      <c r="J7" s="106"/>
      <c r="K7" s="106"/>
      <c r="L7" s="106"/>
      <c r="M7" s="107"/>
      <c r="N7" s="63" t="s">
        <v>2313</v>
      </c>
      <c r="O7" s="63" t="s">
        <v>2314</v>
      </c>
      <c r="P7" s="63" t="s">
        <v>2315</v>
      </c>
      <c r="Q7" s="63" t="s">
        <v>2316</v>
      </c>
      <c r="R7" s="63" t="s">
        <v>2317</v>
      </c>
      <c r="S7" s="63" t="s">
        <v>2318</v>
      </c>
      <c r="T7" s="63" t="s">
        <v>2319</v>
      </c>
      <c r="U7" s="63" t="s">
        <v>2321</v>
      </c>
      <c r="V7" s="63" t="s">
        <v>2322</v>
      </c>
      <c r="W7" s="76" t="s">
        <v>2323</v>
      </c>
      <c r="X7" s="76" t="s">
        <v>2324</v>
      </c>
      <c r="Y7" s="181" t="s">
        <v>2325</v>
      </c>
      <c r="Z7" s="63" t="s">
        <v>2326</v>
      </c>
      <c r="AA7" s="63" t="s">
        <v>2327</v>
      </c>
      <c r="AB7" s="63" t="s">
        <v>2328</v>
      </c>
      <c r="AC7" s="63" t="s">
        <v>2329</v>
      </c>
      <c r="AD7" s="63" t="s">
        <v>2330</v>
      </c>
      <c r="AE7" s="63" t="s">
        <v>2331</v>
      </c>
      <c r="AF7" s="63" t="s">
        <v>2332</v>
      </c>
      <c r="AG7" s="63" t="s">
        <v>2333</v>
      </c>
      <c r="AH7" s="63" t="s">
        <v>2334</v>
      </c>
      <c r="AI7" s="63" t="s">
        <v>2335</v>
      </c>
      <c r="AJ7" s="63" t="s">
        <v>2336</v>
      </c>
      <c r="AK7" s="63" t="s">
        <v>2337</v>
      </c>
      <c r="AL7" s="63" t="s">
        <v>2338</v>
      </c>
      <c r="AM7" s="63" t="s">
        <v>2339</v>
      </c>
      <c r="AN7" s="63" t="s">
        <v>2340</v>
      </c>
      <c r="AO7" s="63" t="s">
        <v>2342</v>
      </c>
      <c r="AP7" s="63" t="s">
        <v>2343</v>
      </c>
      <c r="AQ7" s="63" t="s">
        <v>2344</v>
      </c>
      <c r="AR7" s="63" t="s">
        <v>2345</v>
      </c>
      <c r="AS7" s="63" t="s">
        <v>2346</v>
      </c>
      <c r="AT7" s="63" t="s">
        <v>2347</v>
      </c>
      <c r="AU7" s="63" t="s">
        <v>2348</v>
      </c>
      <c r="AV7" s="63"/>
      <c r="AW7" s="63"/>
      <c r="AX7" s="63"/>
      <c r="AY7" s="176" t="s">
        <v>2240</v>
      </c>
      <c r="AZ7" s="63" t="s">
        <v>1533</v>
      </c>
      <c r="BA7" s="63"/>
      <c r="BB7" s="63"/>
      <c r="BC7" s="63" t="s">
        <v>2357</v>
      </c>
      <c r="BD7" s="63" t="s">
        <v>2358</v>
      </c>
      <c r="BE7" s="63" t="s">
        <v>2359</v>
      </c>
      <c r="BF7" s="63" t="s">
        <v>2360</v>
      </c>
      <c r="BG7" s="63" t="s">
        <v>2362</v>
      </c>
      <c r="BH7" s="63" t="s">
        <v>2364</v>
      </c>
      <c r="BI7" s="63" t="s">
        <v>2365</v>
      </c>
      <c r="BJ7" s="63" t="s">
        <v>2367</v>
      </c>
      <c r="BK7" s="63" t="s">
        <v>2368</v>
      </c>
      <c r="BL7" s="63"/>
      <c r="BM7" s="63"/>
      <c r="BN7" s="63"/>
      <c r="BO7" s="63" t="s">
        <v>2370</v>
      </c>
      <c r="BP7" s="63"/>
      <c r="BQ7" s="63" t="s">
        <v>2372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2306</v>
      </c>
      <c r="J8" s="106"/>
      <c r="K8" s="107"/>
      <c r="L8" s="76" t="s">
        <v>2310</v>
      </c>
      <c r="M8" s="76" t="s">
        <v>2311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2353</v>
      </c>
      <c r="BA8" s="63" t="s">
        <v>2354</v>
      </c>
      <c r="BB8" s="63" t="s">
        <v>2355</v>
      </c>
      <c r="BC8" s="63"/>
      <c r="BD8" s="63"/>
      <c r="BE8" s="63"/>
      <c r="BF8" s="63"/>
      <c r="BG8" s="63"/>
      <c r="BH8" s="63"/>
      <c r="BI8" s="63"/>
      <c r="BJ8" s="63"/>
      <c r="BK8" s="176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2307</v>
      </c>
      <c r="J9" s="63" t="s">
        <v>2308</v>
      </c>
      <c r="K9" s="63" t="s">
        <v>2309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2369</v>
      </c>
      <c r="BM9" s="63" t="s">
        <v>2233</v>
      </c>
      <c r="BN9" s="63" t="s">
        <v>2235</v>
      </c>
      <c r="BO9" s="80" t="s">
        <v>2240</v>
      </c>
      <c r="BP9" s="63" t="s">
        <v>2371</v>
      </c>
      <c r="BQ9" s="63" t="s">
        <v>2373</v>
      </c>
      <c r="BR9" s="63" t="s">
        <v>2374</v>
      </c>
      <c r="BS9" s="63" t="s">
        <v>2375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31</v>
      </c>
      <c r="B11" s="87" t="s">
        <v>33</v>
      </c>
      <c r="C11" s="87" t="s">
        <v>1535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3"/>
      <c r="C12" s="86" t="s">
        <v>1536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 x14ac:dyDescent="0.2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35</v>
      </c>
      <c r="C14" s="84" t="s">
        <v>1538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4</v>
      </c>
      <c r="F30" s="99">
        <f t="shared" si="3"/>
        <v>4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2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0</v>
      </c>
      <c r="R30" s="99">
        <f t="shared" si="3"/>
        <v>4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4</v>
      </c>
      <c r="AL30" s="99">
        <f t="shared" si="4"/>
        <v>2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1</v>
      </c>
      <c r="AS30" s="99">
        <f t="shared" si="4"/>
        <v>2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2</v>
      </c>
      <c r="AZ30" s="99">
        <f t="shared" si="4"/>
        <v>2</v>
      </c>
      <c r="BA30" s="99">
        <f t="shared" si="4"/>
        <v>0</v>
      </c>
      <c r="BB30" s="99">
        <f t="shared" si="4"/>
        <v>0</v>
      </c>
      <c r="BC30" s="99">
        <f t="shared" si="4"/>
        <v>2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2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50</v>
      </c>
      <c r="C31" s="84" t="s">
        <v>1547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57</v>
      </c>
      <c r="C41" s="84" t="s">
        <v>1553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58</v>
      </c>
      <c r="C42" s="84" t="s">
        <v>1553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 x14ac:dyDescent="0.2">
      <c r="A43" s="65">
        <v>31</v>
      </c>
      <c r="B43" s="73" t="s">
        <v>59</v>
      </c>
      <c r="C43" s="84" t="s">
        <v>1554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x14ac:dyDescent="0.2">
      <c r="A47" s="65">
        <v>35</v>
      </c>
      <c r="B47" s="73" t="s">
        <v>61</v>
      </c>
      <c r="C47" s="84" t="s">
        <v>1557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/>
      <c r="P47" s="100"/>
      <c r="Q47" s="99"/>
      <c r="R47" s="100">
        <v>1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</v>
      </c>
      <c r="AL47" s="99">
        <v>1</v>
      </c>
      <c r="AM47" s="99"/>
      <c r="AN47" s="99"/>
      <c r="AO47" s="100"/>
      <c r="AP47" s="100"/>
      <c r="AQ47" s="100"/>
      <c r="AR47" s="100">
        <v>1</v>
      </c>
      <c r="AS47" s="100"/>
      <c r="AT47" s="99"/>
      <c r="AU47" s="99"/>
      <c r="AV47" s="100"/>
      <c r="AW47" s="99"/>
      <c r="AX47" s="100"/>
      <c r="AY47" s="100">
        <v>1</v>
      </c>
      <c r="AZ47" s="100">
        <v>1</v>
      </c>
      <c r="BA47" s="100"/>
      <c r="BB47" s="100"/>
      <c r="BC47" s="99">
        <v>1</v>
      </c>
      <c r="BD47" s="99"/>
      <c r="BE47" s="99"/>
      <c r="BF47" s="99"/>
      <c r="BG47" s="100"/>
      <c r="BH47" s="100"/>
      <c r="BI47" s="100"/>
      <c r="BJ47" s="100">
        <v>1</v>
      </c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x14ac:dyDescent="0.2">
      <c r="A48" s="65">
        <v>36</v>
      </c>
      <c r="B48" s="73" t="s">
        <v>62</v>
      </c>
      <c r="C48" s="84" t="s">
        <v>1557</v>
      </c>
      <c r="D48" s="84"/>
      <c r="E48" s="99">
        <v>2</v>
      </c>
      <c r="F48" s="100">
        <v>2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>
        <v>2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2</v>
      </c>
      <c r="AL48" s="99"/>
      <c r="AM48" s="99"/>
      <c r="AN48" s="99"/>
      <c r="AO48" s="100"/>
      <c r="AP48" s="100"/>
      <c r="AQ48" s="100">
        <v>1</v>
      </c>
      <c r="AR48" s="100"/>
      <c r="AS48" s="100">
        <v>1</v>
      </c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x14ac:dyDescent="0.2">
      <c r="A51" s="65">
        <v>39</v>
      </c>
      <c r="B51" s="73" t="s">
        <v>65</v>
      </c>
      <c r="C51" s="84" t="s">
        <v>1559</v>
      </c>
      <c r="D51" s="84"/>
      <c r="E51" s="99">
        <v>1</v>
      </c>
      <c r="F51" s="100">
        <v>1</v>
      </c>
      <c r="G51" s="100"/>
      <c r="H51" s="99"/>
      <c r="I51" s="99"/>
      <c r="J51" s="100"/>
      <c r="K51" s="100"/>
      <c r="L51" s="100">
        <v>1</v>
      </c>
      <c r="M51" s="100"/>
      <c r="N51" s="99"/>
      <c r="O51" s="100"/>
      <c r="P51" s="100"/>
      <c r="Q51" s="99"/>
      <c r="R51" s="100">
        <v>1</v>
      </c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>
        <v>1</v>
      </c>
      <c r="AL51" s="99">
        <v>1</v>
      </c>
      <c r="AM51" s="99"/>
      <c r="AN51" s="99"/>
      <c r="AO51" s="100"/>
      <c r="AP51" s="100"/>
      <c r="AQ51" s="100"/>
      <c r="AR51" s="100"/>
      <c r="AS51" s="100">
        <v>1</v>
      </c>
      <c r="AT51" s="99"/>
      <c r="AU51" s="99"/>
      <c r="AV51" s="100"/>
      <c r="AW51" s="99"/>
      <c r="AX51" s="100"/>
      <c r="AY51" s="100">
        <v>1</v>
      </c>
      <c r="AZ51" s="100">
        <v>1</v>
      </c>
      <c r="BA51" s="100"/>
      <c r="BB51" s="100"/>
      <c r="BC51" s="99">
        <v>1</v>
      </c>
      <c r="BD51" s="99"/>
      <c r="BE51" s="99"/>
      <c r="BF51" s="99"/>
      <c r="BG51" s="100"/>
      <c r="BH51" s="100"/>
      <c r="BI51" s="100"/>
      <c r="BJ51" s="100">
        <v>1</v>
      </c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1561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 x14ac:dyDescent="0.2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 x14ac:dyDescent="0.2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 x14ac:dyDescent="0.2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12</v>
      </c>
      <c r="F135" s="99">
        <f t="shared" si="12"/>
        <v>12</v>
      </c>
      <c r="G135" s="99">
        <f t="shared" si="12"/>
        <v>0</v>
      </c>
      <c r="H135" s="99">
        <f t="shared" si="12"/>
        <v>2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4</v>
      </c>
      <c r="R135" s="99">
        <f t="shared" si="12"/>
        <v>8</v>
      </c>
      <c r="S135" s="99">
        <f t="shared" si="12"/>
        <v>0</v>
      </c>
      <c r="T135" s="99">
        <f t="shared" si="12"/>
        <v>0</v>
      </c>
      <c r="U135" s="99">
        <f t="shared" si="12"/>
        <v>2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10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7</v>
      </c>
      <c r="AR135" s="99">
        <f t="shared" si="13"/>
        <v>3</v>
      </c>
      <c r="AS135" s="99">
        <f t="shared" si="13"/>
        <v>2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4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 x14ac:dyDescent="0.2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x14ac:dyDescent="0.2">
      <c r="A173" s="65">
        <v>161</v>
      </c>
      <c r="B173" s="73" t="s">
        <v>181</v>
      </c>
      <c r="C173" s="84" t="s">
        <v>1606</v>
      </c>
      <c r="D173" s="84"/>
      <c r="E173" s="99">
        <v>12</v>
      </c>
      <c r="F173" s="100">
        <v>12</v>
      </c>
      <c r="G173" s="100"/>
      <c r="H173" s="99">
        <v>2</v>
      </c>
      <c r="I173" s="99"/>
      <c r="J173" s="100"/>
      <c r="K173" s="100"/>
      <c r="L173" s="100"/>
      <c r="M173" s="100"/>
      <c r="N173" s="99"/>
      <c r="O173" s="100"/>
      <c r="P173" s="100"/>
      <c r="Q173" s="99">
        <v>4</v>
      </c>
      <c r="R173" s="100">
        <v>8</v>
      </c>
      <c r="S173" s="100"/>
      <c r="T173" s="100"/>
      <c r="U173" s="100">
        <v>2</v>
      </c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>
        <v>10</v>
      </c>
      <c r="AL173" s="99"/>
      <c r="AM173" s="99"/>
      <c r="AN173" s="99"/>
      <c r="AO173" s="100"/>
      <c r="AP173" s="100"/>
      <c r="AQ173" s="100">
        <v>7</v>
      </c>
      <c r="AR173" s="100">
        <v>3</v>
      </c>
      <c r="AS173" s="100">
        <v>2</v>
      </c>
      <c r="AT173" s="99"/>
      <c r="AU173" s="99"/>
      <c r="AV173" s="100"/>
      <c r="AW173" s="99">
        <v>4</v>
      </c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 x14ac:dyDescent="0.2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31</v>
      </c>
      <c r="F211" s="99">
        <f t="shared" si="15"/>
        <v>29</v>
      </c>
      <c r="G211" s="99">
        <f t="shared" si="15"/>
        <v>0</v>
      </c>
      <c r="H211" s="99">
        <f t="shared" si="15"/>
        <v>5</v>
      </c>
      <c r="I211" s="99">
        <f t="shared" si="15"/>
        <v>5</v>
      </c>
      <c r="J211" s="99">
        <f t="shared" si="15"/>
        <v>0</v>
      </c>
      <c r="K211" s="99">
        <f t="shared" si="15"/>
        <v>0</v>
      </c>
      <c r="L211" s="99">
        <f t="shared" si="15"/>
        <v>7</v>
      </c>
      <c r="M211" s="99">
        <f t="shared" si="15"/>
        <v>0</v>
      </c>
      <c r="N211" s="99">
        <f t="shared" si="15"/>
        <v>1</v>
      </c>
      <c r="O211" s="99">
        <f t="shared" si="15"/>
        <v>0</v>
      </c>
      <c r="P211" s="99">
        <f t="shared" si="15"/>
        <v>13</v>
      </c>
      <c r="Q211" s="99">
        <f t="shared" si="15"/>
        <v>5</v>
      </c>
      <c r="R211" s="99">
        <f t="shared" si="15"/>
        <v>11</v>
      </c>
      <c r="S211" s="99">
        <f t="shared" si="15"/>
        <v>1</v>
      </c>
      <c r="T211" s="99">
        <f t="shared" si="15"/>
        <v>0</v>
      </c>
      <c r="U211" s="99">
        <f t="shared" si="15"/>
        <v>0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0</v>
      </c>
      <c r="AE211" s="99">
        <f t="shared" si="15"/>
        <v>0</v>
      </c>
      <c r="AF211" s="99">
        <f t="shared" si="15"/>
        <v>1</v>
      </c>
      <c r="AG211" s="99">
        <f t="shared" si="15"/>
        <v>1</v>
      </c>
      <c r="AH211" s="99">
        <f t="shared" si="15"/>
        <v>0</v>
      </c>
      <c r="AI211" s="99">
        <f t="shared" si="15"/>
        <v>0</v>
      </c>
      <c r="AJ211" s="99">
        <f t="shared" si="15"/>
        <v>0</v>
      </c>
      <c r="AK211" s="99">
        <f t="shared" ref="AK211:BP211" si="16">SUM(AK212:AK256)</f>
        <v>29</v>
      </c>
      <c r="AL211" s="99">
        <f t="shared" si="16"/>
        <v>11</v>
      </c>
      <c r="AM211" s="99">
        <f t="shared" si="16"/>
        <v>0</v>
      </c>
      <c r="AN211" s="99">
        <f t="shared" si="16"/>
        <v>0</v>
      </c>
      <c r="AO211" s="99">
        <f t="shared" si="16"/>
        <v>0</v>
      </c>
      <c r="AP211" s="99">
        <f t="shared" si="16"/>
        <v>0</v>
      </c>
      <c r="AQ211" s="99">
        <f t="shared" si="16"/>
        <v>8</v>
      </c>
      <c r="AR211" s="99">
        <f t="shared" si="16"/>
        <v>10</v>
      </c>
      <c r="AS211" s="99">
        <f t="shared" si="16"/>
        <v>13</v>
      </c>
      <c r="AT211" s="99">
        <f t="shared" si="16"/>
        <v>0</v>
      </c>
      <c r="AU211" s="99">
        <f t="shared" si="16"/>
        <v>0</v>
      </c>
      <c r="AV211" s="99">
        <f t="shared" si="16"/>
        <v>0</v>
      </c>
      <c r="AW211" s="99">
        <f t="shared" si="16"/>
        <v>3</v>
      </c>
      <c r="AX211" s="99">
        <f t="shared" si="16"/>
        <v>0</v>
      </c>
      <c r="AY211" s="99">
        <f t="shared" si="16"/>
        <v>11</v>
      </c>
      <c r="AZ211" s="99">
        <f t="shared" si="16"/>
        <v>7</v>
      </c>
      <c r="BA211" s="99">
        <f t="shared" si="16"/>
        <v>0</v>
      </c>
      <c r="BB211" s="99">
        <f t="shared" si="16"/>
        <v>4</v>
      </c>
      <c r="BC211" s="99">
        <f t="shared" si="16"/>
        <v>0</v>
      </c>
      <c r="BD211" s="99">
        <f t="shared" si="16"/>
        <v>0</v>
      </c>
      <c r="BE211" s="99">
        <f t="shared" si="16"/>
        <v>8</v>
      </c>
      <c r="BF211" s="99">
        <f t="shared" si="16"/>
        <v>1</v>
      </c>
      <c r="BG211" s="99">
        <f t="shared" si="16"/>
        <v>0</v>
      </c>
      <c r="BH211" s="99">
        <f t="shared" si="16"/>
        <v>1</v>
      </c>
      <c r="BI211" s="99">
        <f t="shared" si="16"/>
        <v>1</v>
      </c>
      <c r="BJ211" s="99">
        <f t="shared" si="16"/>
        <v>4</v>
      </c>
      <c r="BK211" s="99">
        <f t="shared" si="16"/>
        <v>3</v>
      </c>
      <c r="BL211" s="99">
        <f t="shared" si="16"/>
        <v>3</v>
      </c>
      <c r="BM211" s="99">
        <f t="shared" si="16"/>
        <v>0</v>
      </c>
      <c r="BN211" s="99">
        <f t="shared" si="16"/>
        <v>0</v>
      </c>
      <c r="BO211" s="99">
        <f t="shared" si="16"/>
        <v>3</v>
      </c>
      <c r="BP211" s="99">
        <f t="shared" si="16"/>
        <v>2</v>
      </c>
      <c r="BQ211" s="99">
        <f t="shared" ref="BQ211:CV211" si="17">SUM(BQ212:BQ256)</f>
        <v>0</v>
      </c>
      <c r="BR211" s="99">
        <f t="shared" si="17"/>
        <v>1</v>
      </c>
      <c r="BS211" s="99">
        <f t="shared" si="17"/>
        <v>0</v>
      </c>
      <c r="BT211" s="44"/>
    </row>
    <row r="212" spans="1:72" x14ac:dyDescent="0.2">
      <c r="A212" s="65">
        <v>200</v>
      </c>
      <c r="B212" s="73" t="s">
        <v>213</v>
      </c>
      <c r="C212" s="84" t="s">
        <v>1628</v>
      </c>
      <c r="D212" s="84"/>
      <c r="E212" s="99">
        <v>8</v>
      </c>
      <c r="F212" s="100">
        <v>8</v>
      </c>
      <c r="G212" s="100"/>
      <c r="H212" s="99">
        <v>4</v>
      </c>
      <c r="I212" s="99"/>
      <c r="J212" s="100"/>
      <c r="K212" s="100"/>
      <c r="L212" s="100">
        <v>2</v>
      </c>
      <c r="M212" s="100"/>
      <c r="N212" s="99"/>
      <c r="O212" s="100"/>
      <c r="P212" s="100">
        <v>3</v>
      </c>
      <c r="Q212" s="99">
        <v>1</v>
      </c>
      <c r="R212" s="100">
        <v>4</v>
      </c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>
        <v>8</v>
      </c>
      <c r="AL212" s="99">
        <v>1</v>
      </c>
      <c r="AM212" s="99"/>
      <c r="AN212" s="99"/>
      <c r="AO212" s="100"/>
      <c r="AP212" s="100"/>
      <c r="AQ212" s="100">
        <v>2</v>
      </c>
      <c r="AR212" s="100">
        <v>2</v>
      </c>
      <c r="AS212" s="100">
        <v>4</v>
      </c>
      <c r="AT212" s="99"/>
      <c r="AU212" s="99"/>
      <c r="AV212" s="100"/>
      <c r="AW212" s="99">
        <v>1</v>
      </c>
      <c r="AX212" s="100"/>
      <c r="AY212" s="100">
        <v>1</v>
      </c>
      <c r="AZ212" s="100">
        <v>1</v>
      </c>
      <c r="BA212" s="100"/>
      <c r="BB212" s="100"/>
      <c r="BC212" s="99"/>
      <c r="BD212" s="99"/>
      <c r="BE212" s="99">
        <v>1</v>
      </c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>
        <v>1</v>
      </c>
      <c r="BP212" s="100"/>
      <c r="BQ212" s="100"/>
      <c r="BR212" s="99"/>
      <c r="BS212" s="99"/>
      <c r="BT212" s="44"/>
    </row>
    <row r="213" spans="1:72" x14ac:dyDescent="0.2">
      <c r="A213" s="65">
        <v>201</v>
      </c>
      <c r="B213" s="73" t="s">
        <v>214</v>
      </c>
      <c r="C213" s="84" t="s">
        <v>1628</v>
      </c>
      <c r="D213" s="84"/>
      <c r="E213" s="99">
        <v>12</v>
      </c>
      <c r="F213" s="100">
        <v>10</v>
      </c>
      <c r="G213" s="100"/>
      <c r="H213" s="99">
        <v>1</v>
      </c>
      <c r="I213" s="99">
        <v>2</v>
      </c>
      <c r="J213" s="100"/>
      <c r="K213" s="100"/>
      <c r="L213" s="100">
        <v>2</v>
      </c>
      <c r="M213" s="100"/>
      <c r="N213" s="99"/>
      <c r="O213" s="100"/>
      <c r="P213" s="100">
        <v>2</v>
      </c>
      <c r="Q213" s="99">
        <v>3</v>
      </c>
      <c r="R213" s="100">
        <v>6</v>
      </c>
      <c r="S213" s="100">
        <v>1</v>
      </c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12</v>
      </c>
      <c r="AL213" s="99">
        <v>7</v>
      </c>
      <c r="AM213" s="99"/>
      <c r="AN213" s="99"/>
      <c r="AO213" s="100"/>
      <c r="AP213" s="100"/>
      <c r="AQ213" s="100">
        <v>3</v>
      </c>
      <c r="AR213" s="100">
        <v>5</v>
      </c>
      <c r="AS213" s="100">
        <v>4</v>
      </c>
      <c r="AT213" s="99"/>
      <c r="AU213" s="99"/>
      <c r="AV213" s="100"/>
      <c r="AW213" s="99">
        <v>1</v>
      </c>
      <c r="AX213" s="100"/>
      <c r="AY213" s="100">
        <v>7</v>
      </c>
      <c r="AZ213" s="100">
        <v>4</v>
      </c>
      <c r="BA213" s="100"/>
      <c r="BB213" s="100">
        <v>3</v>
      </c>
      <c r="BC213" s="99"/>
      <c r="BD213" s="99"/>
      <c r="BE213" s="99">
        <v>6</v>
      </c>
      <c r="BF213" s="99"/>
      <c r="BG213" s="100"/>
      <c r="BH213" s="100">
        <v>1</v>
      </c>
      <c r="BI213" s="100"/>
      <c r="BJ213" s="100">
        <v>4</v>
      </c>
      <c r="BK213" s="100">
        <v>3</v>
      </c>
      <c r="BL213" s="100">
        <v>3</v>
      </c>
      <c r="BM213" s="100"/>
      <c r="BN213" s="100"/>
      <c r="BO213" s="100"/>
      <c r="BP213" s="100"/>
      <c r="BQ213" s="100"/>
      <c r="BR213" s="99"/>
      <c r="BS213" s="99"/>
      <c r="BT213" s="44"/>
    </row>
    <row r="214" spans="1:72" x14ac:dyDescent="0.2">
      <c r="A214" s="65">
        <v>202</v>
      </c>
      <c r="B214" s="73" t="s">
        <v>215</v>
      </c>
      <c r="C214" s="84" t="s">
        <v>1628</v>
      </c>
      <c r="D214" s="84"/>
      <c r="E214" s="99">
        <v>10</v>
      </c>
      <c r="F214" s="100">
        <v>10</v>
      </c>
      <c r="G214" s="100"/>
      <c r="H214" s="99"/>
      <c r="I214" s="99">
        <v>3</v>
      </c>
      <c r="J214" s="100"/>
      <c r="K214" s="100"/>
      <c r="L214" s="100">
        <v>2</v>
      </c>
      <c r="M214" s="100"/>
      <c r="N214" s="99">
        <v>1</v>
      </c>
      <c r="O214" s="100"/>
      <c r="P214" s="100">
        <v>8</v>
      </c>
      <c r="Q214" s="99">
        <v>1</v>
      </c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>
        <v>1</v>
      </c>
      <c r="AG214" s="100">
        <v>1</v>
      </c>
      <c r="AH214" s="100"/>
      <c r="AI214" s="100"/>
      <c r="AJ214" s="100"/>
      <c r="AK214" s="100">
        <v>8</v>
      </c>
      <c r="AL214" s="99">
        <v>3</v>
      </c>
      <c r="AM214" s="99"/>
      <c r="AN214" s="99"/>
      <c r="AO214" s="100"/>
      <c r="AP214" s="100"/>
      <c r="AQ214" s="100">
        <v>2</v>
      </c>
      <c r="AR214" s="100">
        <v>3</v>
      </c>
      <c r="AS214" s="100">
        <v>5</v>
      </c>
      <c r="AT214" s="99"/>
      <c r="AU214" s="99"/>
      <c r="AV214" s="100"/>
      <c r="AW214" s="99">
        <v>1</v>
      </c>
      <c r="AX214" s="100"/>
      <c r="AY214" s="100">
        <v>3</v>
      </c>
      <c r="AZ214" s="100">
        <v>2</v>
      </c>
      <c r="BA214" s="100"/>
      <c r="BB214" s="100">
        <v>1</v>
      </c>
      <c r="BC214" s="99"/>
      <c r="BD214" s="99"/>
      <c r="BE214" s="99">
        <v>1</v>
      </c>
      <c r="BF214" s="99">
        <v>1</v>
      </c>
      <c r="BG214" s="100"/>
      <c r="BH214" s="100"/>
      <c r="BI214" s="100">
        <v>1</v>
      </c>
      <c r="BJ214" s="100"/>
      <c r="BK214" s="100"/>
      <c r="BL214" s="100"/>
      <c r="BM214" s="100"/>
      <c r="BN214" s="100"/>
      <c r="BO214" s="100">
        <v>2</v>
      </c>
      <c r="BP214" s="100">
        <v>2</v>
      </c>
      <c r="BQ214" s="100"/>
      <c r="BR214" s="99">
        <v>1</v>
      </c>
      <c r="BS214" s="99"/>
      <c r="BT214" s="44"/>
    </row>
    <row r="215" spans="1:72" ht="12.75" hidden="1" customHeight="1" x14ac:dyDescent="0.2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x14ac:dyDescent="0.2">
      <c r="A217" s="65">
        <v>205</v>
      </c>
      <c r="B217" s="73" t="s">
        <v>218</v>
      </c>
      <c r="C217" s="84" t="s">
        <v>1629</v>
      </c>
      <c r="D217" s="84"/>
      <c r="E217" s="99">
        <v>1</v>
      </c>
      <c r="F217" s="100">
        <v>1</v>
      </c>
      <c r="G217" s="100"/>
      <c r="H217" s="99"/>
      <c r="I217" s="99"/>
      <c r="J217" s="100"/>
      <c r="K217" s="100"/>
      <c r="L217" s="100">
        <v>1</v>
      </c>
      <c r="M217" s="100"/>
      <c r="N217" s="99"/>
      <c r="O217" s="100"/>
      <c r="P217" s="100"/>
      <c r="Q217" s="99"/>
      <c r="R217" s="100">
        <v>1</v>
      </c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>
        <v>1</v>
      </c>
      <c r="AL217" s="99"/>
      <c r="AM217" s="99"/>
      <c r="AN217" s="99"/>
      <c r="AO217" s="100"/>
      <c r="AP217" s="100"/>
      <c r="AQ217" s="100">
        <v>1</v>
      </c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219</v>
      </c>
      <c r="C218" s="84" t="s">
        <v>1629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220</v>
      </c>
      <c r="C219" s="84" t="s">
        <v>1629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223</v>
      </c>
      <c r="C222" s="84" t="s">
        <v>1630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233</v>
      </c>
      <c r="C232" s="84" t="s">
        <v>1633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234</v>
      </c>
      <c r="C233" s="84" t="s">
        <v>1633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237</v>
      </c>
      <c r="C236" s="84" t="s">
        <v>1634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2289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2290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2291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2292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 x14ac:dyDescent="0.2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 x14ac:dyDescent="0.2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352</v>
      </c>
      <c r="C367" s="85" t="s">
        <v>1698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 x14ac:dyDescent="0.2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 x14ac:dyDescent="0.2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389</v>
      </c>
      <c r="C406" s="84" t="s">
        <v>1714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 x14ac:dyDescent="0.2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1</v>
      </c>
      <c r="F422" s="99">
        <f t="shared" si="24"/>
        <v>1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0</v>
      </c>
      <c r="R422" s="99">
        <f t="shared" si="24"/>
        <v>1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1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0</v>
      </c>
      <c r="AR422" s="99">
        <f t="shared" si="25"/>
        <v>1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0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 x14ac:dyDescent="0.2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2.5" x14ac:dyDescent="0.2">
      <c r="A451" s="65">
        <v>439</v>
      </c>
      <c r="B451" s="73" t="s">
        <v>428</v>
      </c>
      <c r="C451" s="84" t="s">
        <v>1737</v>
      </c>
      <c r="D451" s="84"/>
      <c r="E451" s="99">
        <v>1</v>
      </c>
      <c r="F451" s="100">
        <v>1</v>
      </c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>
        <v>1</v>
      </c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99"/>
      <c r="AM451" s="99"/>
      <c r="AN451" s="99"/>
      <c r="AO451" s="100"/>
      <c r="AP451" s="100"/>
      <c r="AQ451" s="100"/>
      <c r="AR451" s="100">
        <v>1</v>
      </c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 x14ac:dyDescent="0.2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 x14ac:dyDescent="0.2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 x14ac:dyDescent="0.2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9</v>
      </c>
      <c r="F491" s="99">
        <f t="shared" si="30"/>
        <v>9</v>
      </c>
      <c r="G491" s="99">
        <f t="shared" si="30"/>
        <v>0</v>
      </c>
      <c r="H491" s="99">
        <f t="shared" si="30"/>
        <v>0</v>
      </c>
      <c r="I491" s="99">
        <f t="shared" si="30"/>
        <v>4</v>
      </c>
      <c r="J491" s="99">
        <f t="shared" si="30"/>
        <v>0</v>
      </c>
      <c r="K491" s="99">
        <f t="shared" si="30"/>
        <v>0</v>
      </c>
      <c r="L491" s="99">
        <f t="shared" si="30"/>
        <v>2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6</v>
      </c>
      <c r="Q491" s="99">
        <f t="shared" si="30"/>
        <v>1</v>
      </c>
      <c r="R491" s="99">
        <f t="shared" si="30"/>
        <v>2</v>
      </c>
      <c r="S491" s="99">
        <f t="shared" si="30"/>
        <v>0</v>
      </c>
      <c r="T491" s="99">
        <f t="shared" si="30"/>
        <v>0</v>
      </c>
      <c r="U491" s="99">
        <f t="shared" si="30"/>
        <v>0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1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8</v>
      </c>
      <c r="AL491" s="99">
        <f t="shared" si="31"/>
        <v>1</v>
      </c>
      <c r="AM491" s="99">
        <f t="shared" si="31"/>
        <v>0</v>
      </c>
      <c r="AN491" s="99">
        <f t="shared" si="31"/>
        <v>0</v>
      </c>
      <c r="AO491" s="99">
        <f t="shared" si="31"/>
        <v>2</v>
      </c>
      <c r="AP491" s="99">
        <f t="shared" si="31"/>
        <v>0</v>
      </c>
      <c r="AQ491" s="99">
        <f t="shared" si="31"/>
        <v>2</v>
      </c>
      <c r="AR491" s="99">
        <f t="shared" si="31"/>
        <v>1</v>
      </c>
      <c r="AS491" s="99">
        <f t="shared" si="31"/>
        <v>4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1</v>
      </c>
      <c r="AY491" s="99">
        <f t="shared" si="31"/>
        <v>1</v>
      </c>
      <c r="AZ491" s="99">
        <f t="shared" si="31"/>
        <v>1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1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0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1</v>
      </c>
      <c r="BS491" s="99">
        <f t="shared" si="32"/>
        <v>0</v>
      </c>
      <c r="BT491" s="44"/>
    </row>
    <row r="492" spans="1:72" ht="12.75" hidden="1" customHeight="1" x14ac:dyDescent="0.2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492</v>
      </c>
      <c r="C518" s="84" t="s">
        <v>1767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33.75" x14ac:dyDescent="0.2">
      <c r="A519" s="65">
        <v>507</v>
      </c>
      <c r="B519" s="73" t="s">
        <v>493</v>
      </c>
      <c r="C519" s="84" t="s">
        <v>1767</v>
      </c>
      <c r="D519" s="84"/>
      <c r="E519" s="99">
        <v>2</v>
      </c>
      <c r="F519" s="100">
        <v>2</v>
      </c>
      <c r="G519" s="100"/>
      <c r="H519" s="99"/>
      <c r="I519" s="99"/>
      <c r="J519" s="100"/>
      <c r="K519" s="100"/>
      <c r="L519" s="100"/>
      <c r="M519" s="100"/>
      <c r="N519" s="99"/>
      <c r="O519" s="100"/>
      <c r="P519" s="100">
        <v>2</v>
      </c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2</v>
      </c>
      <c r="AL519" s="99"/>
      <c r="AM519" s="99"/>
      <c r="AN519" s="99"/>
      <c r="AO519" s="100">
        <v>1</v>
      </c>
      <c r="AP519" s="100"/>
      <c r="AQ519" s="100"/>
      <c r="AR519" s="100">
        <v>1</v>
      </c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x14ac:dyDescent="0.2">
      <c r="A523" s="65">
        <v>511</v>
      </c>
      <c r="B523" s="73" t="s">
        <v>495</v>
      </c>
      <c r="C523" s="84" t="s">
        <v>1770</v>
      </c>
      <c r="D523" s="84"/>
      <c r="E523" s="99">
        <v>2</v>
      </c>
      <c r="F523" s="100">
        <v>2</v>
      </c>
      <c r="G523" s="100"/>
      <c r="H523" s="99"/>
      <c r="I523" s="99"/>
      <c r="J523" s="100"/>
      <c r="K523" s="100"/>
      <c r="L523" s="100"/>
      <c r="M523" s="100"/>
      <c r="N523" s="99"/>
      <c r="O523" s="100"/>
      <c r="P523" s="100">
        <v>1</v>
      </c>
      <c r="Q523" s="99"/>
      <c r="R523" s="100">
        <v>1</v>
      </c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>
        <v>1</v>
      </c>
      <c r="AH523" s="100"/>
      <c r="AI523" s="100"/>
      <c r="AJ523" s="100"/>
      <c r="AK523" s="100">
        <v>1</v>
      </c>
      <c r="AL523" s="99"/>
      <c r="AM523" s="99"/>
      <c r="AN523" s="99"/>
      <c r="AO523" s="100">
        <v>1</v>
      </c>
      <c r="AP523" s="100"/>
      <c r="AQ523" s="100"/>
      <c r="AR523" s="100"/>
      <c r="AS523" s="100">
        <v>1</v>
      </c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x14ac:dyDescent="0.2">
      <c r="A524" s="65">
        <v>512</v>
      </c>
      <c r="B524" s="73" t="s">
        <v>496</v>
      </c>
      <c r="C524" s="84" t="s">
        <v>1770</v>
      </c>
      <c r="D524" s="84"/>
      <c r="E524" s="99">
        <v>5</v>
      </c>
      <c r="F524" s="100">
        <v>5</v>
      </c>
      <c r="G524" s="100"/>
      <c r="H524" s="99"/>
      <c r="I524" s="99">
        <v>4</v>
      </c>
      <c r="J524" s="100"/>
      <c r="K524" s="100"/>
      <c r="L524" s="100">
        <v>2</v>
      </c>
      <c r="M524" s="100"/>
      <c r="N524" s="99"/>
      <c r="O524" s="100"/>
      <c r="P524" s="100">
        <v>3</v>
      </c>
      <c r="Q524" s="99">
        <v>1</v>
      </c>
      <c r="R524" s="100">
        <v>1</v>
      </c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5</v>
      </c>
      <c r="AL524" s="99">
        <v>1</v>
      </c>
      <c r="AM524" s="99"/>
      <c r="AN524" s="99"/>
      <c r="AO524" s="100"/>
      <c r="AP524" s="100"/>
      <c r="AQ524" s="100">
        <v>2</v>
      </c>
      <c r="AR524" s="100"/>
      <c r="AS524" s="100">
        <v>3</v>
      </c>
      <c r="AT524" s="99"/>
      <c r="AU524" s="99"/>
      <c r="AV524" s="100"/>
      <c r="AW524" s="99"/>
      <c r="AX524" s="100">
        <v>1</v>
      </c>
      <c r="AY524" s="100">
        <v>1</v>
      </c>
      <c r="AZ524" s="100">
        <v>1</v>
      </c>
      <c r="BA524" s="100"/>
      <c r="BB524" s="100"/>
      <c r="BC524" s="99"/>
      <c r="BD524" s="99"/>
      <c r="BE524" s="99">
        <v>1</v>
      </c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>
        <v>1</v>
      </c>
      <c r="BS524" s="99"/>
      <c r="BT524" s="44"/>
    </row>
    <row r="525" spans="1:72" ht="12.75" hidden="1" customHeight="1" x14ac:dyDescent="0.2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 x14ac:dyDescent="0.2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2</v>
      </c>
      <c r="F531" s="99">
        <f t="shared" si="33"/>
        <v>2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1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1</v>
      </c>
      <c r="Q531" s="99">
        <f t="shared" si="33"/>
        <v>0</v>
      </c>
      <c r="R531" s="99">
        <f t="shared" si="33"/>
        <v>1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1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1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1</v>
      </c>
      <c r="AP531" s="99">
        <f t="shared" si="34"/>
        <v>0</v>
      </c>
      <c r="AQ531" s="99">
        <f t="shared" si="34"/>
        <v>1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 x14ac:dyDescent="0.2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x14ac:dyDescent="0.2">
      <c r="A536" s="65">
        <v>524</v>
      </c>
      <c r="B536" s="73" t="s">
        <v>504</v>
      </c>
      <c r="C536" s="84" t="s">
        <v>1778</v>
      </c>
      <c r="D536" s="84"/>
      <c r="E536" s="99">
        <v>2</v>
      </c>
      <c r="F536" s="100">
        <v>2</v>
      </c>
      <c r="G536" s="100"/>
      <c r="H536" s="99"/>
      <c r="I536" s="99"/>
      <c r="J536" s="100"/>
      <c r="K536" s="100"/>
      <c r="L536" s="100">
        <v>1</v>
      </c>
      <c r="M536" s="100"/>
      <c r="N536" s="99"/>
      <c r="O536" s="100"/>
      <c r="P536" s="100">
        <v>1</v>
      </c>
      <c r="Q536" s="99"/>
      <c r="R536" s="100">
        <v>1</v>
      </c>
      <c r="S536" s="100"/>
      <c r="T536" s="100"/>
      <c r="U536" s="100"/>
      <c r="V536" s="99"/>
      <c r="W536" s="99"/>
      <c r="X536" s="99"/>
      <c r="Y536" s="100">
        <v>1</v>
      </c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99"/>
      <c r="AM536" s="99"/>
      <c r="AN536" s="99"/>
      <c r="AO536" s="100">
        <v>1</v>
      </c>
      <c r="AP536" s="100"/>
      <c r="AQ536" s="100">
        <v>1</v>
      </c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506</v>
      </c>
      <c r="C538" s="84" t="s">
        <v>1778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507</v>
      </c>
      <c r="C539" s="84" t="s">
        <v>1778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 x14ac:dyDescent="0.2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7</v>
      </c>
      <c r="F575" s="99">
        <f t="shared" si="36"/>
        <v>7</v>
      </c>
      <c r="G575" s="99">
        <f t="shared" si="36"/>
        <v>0</v>
      </c>
      <c r="H575" s="99">
        <f t="shared" si="36"/>
        <v>0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2</v>
      </c>
      <c r="Q575" s="99">
        <f t="shared" si="36"/>
        <v>3</v>
      </c>
      <c r="R575" s="99">
        <f t="shared" si="36"/>
        <v>2</v>
      </c>
      <c r="S575" s="99">
        <f t="shared" si="36"/>
        <v>0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0</v>
      </c>
      <c r="AF575" s="99">
        <f t="shared" si="36"/>
        <v>0</v>
      </c>
      <c r="AG575" s="99">
        <f t="shared" si="36"/>
        <v>1</v>
      </c>
      <c r="AH575" s="99">
        <f t="shared" si="36"/>
        <v>0</v>
      </c>
      <c r="AI575" s="99">
        <f t="shared" si="36"/>
        <v>0</v>
      </c>
      <c r="AJ575" s="99">
        <f t="shared" si="36"/>
        <v>0</v>
      </c>
      <c r="AK575" s="99">
        <f t="shared" ref="AK575:BS575" si="37">SUM(AK577:AK639)</f>
        <v>6</v>
      </c>
      <c r="AL575" s="99">
        <f t="shared" si="37"/>
        <v>0</v>
      </c>
      <c r="AM575" s="99">
        <f t="shared" si="37"/>
        <v>0</v>
      </c>
      <c r="AN575" s="99">
        <f t="shared" si="37"/>
        <v>0</v>
      </c>
      <c r="AO575" s="99">
        <f t="shared" si="37"/>
        <v>0</v>
      </c>
      <c r="AP575" s="99">
        <f t="shared" si="37"/>
        <v>0</v>
      </c>
      <c r="AQ575" s="99">
        <f t="shared" si="37"/>
        <v>1</v>
      </c>
      <c r="AR575" s="99">
        <f t="shared" si="37"/>
        <v>6</v>
      </c>
      <c r="AS575" s="99">
        <f t="shared" si="37"/>
        <v>0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1</v>
      </c>
      <c r="AX575" s="99">
        <f t="shared" si="37"/>
        <v>0</v>
      </c>
      <c r="AY575" s="99">
        <f t="shared" si="37"/>
        <v>0</v>
      </c>
      <c r="AZ575" s="99">
        <f t="shared" si="37"/>
        <v>0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0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 x14ac:dyDescent="0.2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7</v>
      </c>
      <c r="F576" s="99">
        <f t="shared" si="38"/>
        <v>7</v>
      </c>
      <c r="G576" s="99">
        <f t="shared" si="38"/>
        <v>0</v>
      </c>
      <c r="H576" s="99">
        <f t="shared" si="38"/>
        <v>0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2</v>
      </c>
      <c r="Q576" s="99">
        <f t="shared" si="38"/>
        <v>3</v>
      </c>
      <c r="R576" s="99">
        <f t="shared" si="38"/>
        <v>2</v>
      </c>
      <c r="S576" s="99">
        <f t="shared" si="38"/>
        <v>0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0</v>
      </c>
      <c r="AF576" s="99">
        <f t="shared" si="38"/>
        <v>0</v>
      </c>
      <c r="AG576" s="99">
        <f t="shared" si="38"/>
        <v>1</v>
      </c>
      <c r="AH576" s="99">
        <f t="shared" si="38"/>
        <v>0</v>
      </c>
      <c r="AI576" s="99">
        <f t="shared" si="38"/>
        <v>0</v>
      </c>
      <c r="AJ576" s="99">
        <f t="shared" si="38"/>
        <v>0</v>
      </c>
      <c r="AK576" s="99">
        <f t="shared" ref="AK576:BP576" si="39">SUM(AK577:AK616)</f>
        <v>6</v>
      </c>
      <c r="AL576" s="99">
        <f t="shared" si="39"/>
        <v>0</v>
      </c>
      <c r="AM576" s="99">
        <f t="shared" si="39"/>
        <v>0</v>
      </c>
      <c r="AN576" s="99">
        <f t="shared" si="39"/>
        <v>0</v>
      </c>
      <c r="AO576" s="99">
        <f t="shared" si="39"/>
        <v>0</v>
      </c>
      <c r="AP576" s="99">
        <f t="shared" si="39"/>
        <v>0</v>
      </c>
      <c r="AQ576" s="99">
        <f t="shared" si="39"/>
        <v>1</v>
      </c>
      <c r="AR576" s="99">
        <f t="shared" si="39"/>
        <v>6</v>
      </c>
      <c r="AS576" s="99">
        <f t="shared" si="39"/>
        <v>0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1</v>
      </c>
      <c r="AX576" s="99">
        <f t="shared" si="39"/>
        <v>0</v>
      </c>
      <c r="AY576" s="99">
        <f t="shared" si="39"/>
        <v>0</v>
      </c>
      <c r="AZ576" s="99">
        <f t="shared" si="39"/>
        <v>0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0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 x14ac:dyDescent="0.2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 x14ac:dyDescent="0.2">
      <c r="A588" s="65">
        <v>576</v>
      </c>
      <c r="B588" s="73" t="s">
        <v>554</v>
      </c>
      <c r="C588" s="84" t="s">
        <v>1794</v>
      </c>
      <c r="D588" s="84"/>
      <c r="E588" s="99">
        <v>5</v>
      </c>
      <c r="F588" s="100">
        <v>5</v>
      </c>
      <c r="G588" s="100"/>
      <c r="H588" s="99"/>
      <c r="I588" s="99"/>
      <c r="J588" s="100"/>
      <c r="K588" s="100"/>
      <c r="L588" s="100"/>
      <c r="M588" s="100"/>
      <c r="N588" s="99"/>
      <c r="O588" s="100"/>
      <c r="P588" s="100">
        <v>2</v>
      </c>
      <c r="Q588" s="99">
        <v>2</v>
      </c>
      <c r="R588" s="100">
        <v>1</v>
      </c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>
        <v>1</v>
      </c>
      <c r="AH588" s="100"/>
      <c r="AI588" s="100"/>
      <c r="AJ588" s="100"/>
      <c r="AK588" s="100">
        <v>4</v>
      </c>
      <c r="AL588" s="99"/>
      <c r="AM588" s="99"/>
      <c r="AN588" s="99"/>
      <c r="AO588" s="100"/>
      <c r="AP588" s="100"/>
      <c r="AQ588" s="100">
        <v>1</v>
      </c>
      <c r="AR588" s="100">
        <v>4</v>
      </c>
      <c r="AS588" s="100"/>
      <c r="AT588" s="99"/>
      <c r="AU588" s="99"/>
      <c r="AV588" s="100"/>
      <c r="AW588" s="99">
        <v>1</v>
      </c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5" x14ac:dyDescent="0.2">
      <c r="A589" s="65">
        <v>577</v>
      </c>
      <c r="B589" s="73" t="s">
        <v>555</v>
      </c>
      <c r="C589" s="84" t="s">
        <v>1794</v>
      </c>
      <c r="D589" s="84"/>
      <c r="E589" s="99">
        <v>2</v>
      </c>
      <c r="F589" s="100">
        <v>2</v>
      </c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>
        <v>1</v>
      </c>
      <c r="R589" s="100">
        <v>1</v>
      </c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2</v>
      </c>
      <c r="AL589" s="99"/>
      <c r="AM589" s="99"/>
      <c r="AN589" s="99"/>
      <c r="AO589" s="100"/>
      <c r="AP589" s="100"/>
      <c r="AQ589" s="100"/>
      <c r="AR589" s="100">
        <v>2</v>
      </c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557</v>
      </c>
      <c r="C591" s="84" t="s">
        <v>1795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558</v>
      </c>
      <c r="C592" s="84" t="s">
        <v>1795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 x14ac:dyDescent="0.2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 x14ac:dyDescent="0.2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 x14ac:dyDescent="0.2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0</v>
      </c>
      <c r="F664" s="99">
        <f t="shared" si="44"/>
        <v>0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0</v>
      </c>
      <c r="S664" s="99">
        <f t="shared" si="44"/>
        <v>0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0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0</v>
      </c>
      <c r="AR664" s="99">
        <f t="shared" si="45"/>
        <v>0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 x14ac:dyDescent="0.2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2293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2294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2295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672</v>
      </c>
      <c r="C719" s="84" t="s">
        <v>1855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675</v>
      </c>
      <c r="C722" s="84" t="s">
        <v>1855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 x14ac:dyDescent="0.2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 x14ac:dyDescent="0.2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 x14ac:dyDescent="0.2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0</v>
      </c>
      <c r="F740" s="99">
        <f t="shared" si="50"/>
        <v>0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0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 x14ac:dyDescent="0.2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2296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2297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 x14ac:dyDescent="0.2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1</v>
      </c>
      <c r="F795" s="99">
        <f t="shared" si="53"/>
        <v>1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1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1</v>
      </c>
      <c r="AL795" s="99">
        <f t="shared" si="54"/>
        <v>1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0</v>
      </c>
      <c r="AS795" s="99">
        <f t="shared" si="54"/>
        <v>1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1</v>
      </c>
      <c r="AZ795" s="99">
        <f t="shared" si="54"/>
        <v>0</v>
      </c>
      <c r="BA795" s="99">
        <f t="shared" si="54"/>
        <v>0</v>
      </c>
      <c r="BB795" s="99">
        <f t="shared" si="54"/>
        <v>1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1</v>
      </c>
      <c r="BJ795" s="99">
        <f t="shared" si="54"/>
        <v>1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 x14ac:dyDescent="0.2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x14ac:dyDescent="0.2">
      <c r="A848" s="65">
        <v>836</v>
      </c>
      <c r="B848" s="73">
        <v>395</v>
      </c>
      <c r="C848" s="84" t="s">
        <v>1911</v>
      </c>
      <c r="D848" s="84"/>
      <c r="E848" s="99">
        <v>1</v>
      </c>
      <c r="F848" s="100">
        <v>1</v>
      </c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>
        <v>1</v>
      </c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>
        <v>1</v>
      </c>
      <c r="AL848" s="99">
        <v>1</v>
      </c>
      <c r="AM848" s="99"/>
      <c r="AN848" s="99"/>
      <c r="AO848" s="100"/>
      <c r="AP848" s="100"/>
      <c r="AQ848" s="100"/>
      <c r="AR848" s="100"/>
      <c r="AS848" s="100">
        <v>1</v>
      </c>
      <c r="AT848" s="99"/>
      <c r="AU848" s="99"/>
      <c r="AV848" s="100"/>
      <c r="AW848" s="99"/>
      <c r="AX848" s="100"/>
      <c r="AY848" s="100">
        <v>1</v>
      </c>
      <c r="AZ848" s="100"/>
      <c r="BA848" s="100"/>
      <c r="BB848" s="100">
        <v>1</v>
      </c>
      <c r="BC848" s="99"/>
      <c r="BD848" s="99"/>
      <c r="BE848" s="99"/>
      <c r="BF848" s="99"/>
      <c r="BG848" s="100"/>
      <c r="BH848" s="100"/>
      <c r="BI848" s="100">
        <v>1</v>
      </c>
      <c r="BJ848" s="100">
        <v>1</v>
      </c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793</v>
      </c>
      <c r="C849" s="84" t="s">
        <v>1912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 x14ac:dyDescent="0.2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 x14ac:dyDescent="0.2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 x14ac:dyDescent="0.2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 x14ac:dyDescent="0.2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x14ac:dyDescent="0.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 x14ac:dyDescent="0.2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 x14ac:dyDescent="0.2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 x14ac:dyDescent="0.2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 x14ac:dyDescent="0.2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 x14ac:dyDescent="0.2">
      <c r="A1605" s="65">
        <v>1593</v>
      </c>
      <c r="B1605" s="87"/>
      <c r="C1605" s="87" t="s">
        <v>2208</v>
      </c>
      <c r="D1605" s="177"/>
      <c r="E1605" s="99">
        <f t="shared" ref="E1605:AJ1605" si="62">SUM(E13,E30,E96,E118,E135,E211,E257,E378,E422,E480,E491,E531,E575,E640,E664,E727,E740,E795,E861,E966,E992:E1604)</f>
        <v>67</v>
      </c>
      <c r="F1605" s="99">
        <f t="shared" si="62"/>
        <v>65</v>
      </c>
      <c r="G1605" s="99">
        <f t="shared" si="62"/>
        <v>0</v>
      </c>
      <c r="H1605" s="99">
        <f t="shared" si="62"/>
        <v>7</v>
      </c>
      <c r="I1605" s="99">
        <f t="shared" si="62"/>
        <v>9</v>
      </c>
      <c r="J1605" s="99">
        <f t="shared" si="62"/>
        <v>0</v>
      </c>
      <c r="K1605" s="99">
        <f t="shared" si="62"/>
        <v>0</v>
      </c>
      <c r="L1605" s="99">
        <f t="shared" si="62"/>
        <v>12</v>
      </c>
      <c r="M1605" s="99">
        <f t="shared" si="62"/>
        <v>0</v>
      </c>
      <c r="N1605" s="99">
        <f t="shared" si="62"/>
        <v>1</v>
      </c>
      <c r="O1605" s="99">
        <f t="shared" si="62"/>
        <v>0</v>
      </c>
      <c r="P1605" s="99">
        <f t="shared" si="62"/>
        <v>22</v>
      </c>
      <c r="Q1605" s="99">
        <f t="shared" si="62"/>
        <v>13</v>
      </c>
      <c r="R1605" s="99">
        <f t="shared" si="62"/>
        <v>30</v>
      </c>
      <c r="S1605" s="99">
        <f t="shared" si="62"/>
        <v>1</v>
      </c>
      <c r="T1605" s="99">
        <f t="shared" si="62"/>
        <v>0</v>
      </c>
      <c r="U1605" s="99">
        <f t="shared" si="62"/>
        <v>2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1</v>
      </c>
      <c r="Z1605" s="99">
        <f t="shared" si="62"/>
        <v>0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0</v>
      </c>
      <c r="AE1605" s="99">
        <f t="shared" si="62"/>
        <v>0</v>
      </c>
      <c r="AF1605" s="99">
        <f t="shared" si="62"/>
        <v>1</v>
      </c>
      <c r="AG1605" s="99">
        <f t="shared" si="62"/>
        <v>3</v>
      </c>
      <c r="AH1605" s="99">
        <f t="shared" si="62"/>
        <v>0</v>
      </c>
      <c r="AI1605" s="99">
        <f t="shared" si="62"/>
        <v>0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60</v>
      </c>
      <c r="AL1605" s="99">
        <f t="shared" si="63"/>
        <v>15</v>
      </c>
      <c r="AM1605" s="99">
        <f t="shared" si="63"/>
        <v>0</v>
      </c>
      <c r="AN1605" s="99">
        <f t="shared" si="63"/>
        <v>0</v>
      </c>
      <c r="AO1605" s="99">
        <f t="shared" si="63"/>
        <v>3</v>
      </c>
      <c r="AP1605" s="99">
        <f t="shared" si="63"/>
        <v>0</v>
      </c>
      <c r="AQ1605" s="99">
        <f t="shared" si="63"/>
        <v>20</v>
      </c>
      <c r="AR1605" s="99">
        <f t="shared" si="63"/>
        <v>22</v>
      </c>
      <c r="AS1605" s="99">
        <f t="shared" si="63"/>
        <v>22</v>
      </c>
      <c r="AT1605" s="99">
        <f t="shared" si="63"/>
        <v>0</v>
      </c>
      <c r="AU1605" s="99">
        <f t="shared" si="63"/>
        <v>0</v>
      </c>
      <c r="AV1605" s="99">
        <f t="shared" si="63"/>
        <v>0</v>
      </c>
      <c r="AW1605" s="99">
        <f t="shared" si="63"/>
        <v>8</v>
      </c>
      <c r="AX1605" s="99">
        <f t="shared" si="63"/>
        <v>1</v>
      </c>
      <c r="AY1605" s="99">
        <f t="shared" si="63"/>
        <v>15</v>
      </c>
      <c r="AZ1605" s="99">
        <f t="shared" si="63"/>
        <v>10</v>
      </c>
      <c r="BA1605" s="99">
        <f t="shared" si="63"/>
        <v>0</v>
      </c>
      <c r="BB1605" s="99">
        <f t="shared" si="63"/>
        <v>5</v>
      </c>
      <c r="BC1605" s="99">
        <f t="shared" si="63"/>
        <v>2</v>
      </c>
      <c r="BD1605" s="99">
        <f t="shared" si="63"/>
        <v>0</v>
      </c>
      <c r="BE1605" s="99">
        <f t="shared" si="63"/>
        <v>9</v>
      </c>
      <c r="BF1605" s="99">
        <f t="shared" si="63"/>
        <v>1</v>
      </c>
      <c r="BG1605" s="99">
        <f t="shared" si="63"/>
        <v>0</v>
      </c>
      <c r="BH1605" s="99">
        <f t="shared" si="63"/>
        <v>1</v>
      </c>
      <c r="BI1605" s="99">
        <f t="shared" si="63"/>
        <v>2</v>
      </c>
      <c r="BJ1605" s="99">
        <f t="shared" si="63"/>
        <v>7</v>
      </c>
      <c r="BK1605" s="99">
        <f t="shared" si="63"/>
        <v>3</v>
      </c>
      <c r="BL1605" s="99">
        <f t="shared" si="63"/>
        <v>3</v>
      </c>
      <c r="BM1605" s="99">
        <f t="shared" si="63"/>
        <v>0</v>
      </c>
      <c r="BN1605" s="99">
        <f t="shared" si="63"/>
        <v>0</v>
      </c>
      <c r="BO1605" s="99">
        <f t="shared" si="63"/>
        <v>3</v>
      </c>
      <c r="BP1605" s="99">
        <f t="shared" si="63"/>
        <v>2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2</v>
      </c>
      <c r="BS1605" s="99">
        <f t="shared" si="64"/>
        <v>0</v>
      </c>
      <c r="BT1605" s="44"/>
    </row>
    <row r="1606" spans="1:73" ht="12.95" customHeight="1" x14ac:dyDescent="0.2">
      <c r="A1606" s="65">
        <v>1594</v>
      </c>
      <c r="B1606" s="63" t="s">
        <v>2298</v>
      </c>
      <c r="C1606" s="88" t="s">
        <v>2209</v>
      </c>
      <c r="D1606" s="84"/>
      <c r="E1606" s="99">
        <v>19</v>
      </c>
      <c r="F1606" s="100">
        <v>19</v>
      </c>
      <c r="G1606" s="100"/>
      <c r="H1606" s="99">
        <v>2</v>
      </c>
      <c r="I1606" s="99"/>
      <c r="J1606" s="100"/>
      <c r="K1606" s="100"/>
      <c r="L1606" s="100">
        <v>3</v>
      </c>
      <c r="M1606" s="100"/>
      <c r="N1606" s="99"/>
      <c r="O1606" s="100"/>
      <c r="P1606" s="100">
        <v>1</v>
      </c>
      <c r="Q1606" s="99">
        <v>4</v>
      </c>
      <c r="R1606" s="100">
        <v>14</v>
      </c>
      <c r="S1606" s="100"/>
      <c r="T1606" s="100"/>
      <c r="U1606" s="100">
        <v>2</v>
      </c>
      <c r="V1606" s="99"/>
      <c r="W1606" s="99"/>
      <c r="X1606" s="99"/>
      <c r="Y1606" s="100">
        <v>1</v>
      </c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>
        <v>16</v>
      </c>
      <c r="AL1606" s="99">
        <v>3</v>
      </c>
      <c r="AM1606" s="99"/>
      <c r="AN1606" s="99"/>
      <c r="AO1606" s="100">
        <v>1</v>
      </c>
      <c r="AP1606" s="100"/>
      <c r="AQ1606" s="100">
        <v>9</v>
      </c>
      <c r="AR1606" s="100">
        <v>4</v>
      </c>
      <c r="AS1606" s="100">
        <v>5</v>
      </c>
      <c r="AT1606" s="99"/>
      <c r="AU1606" s="99"/>
      <c r="AV1606" s="100"/>
      <c r="AW1606" s="99">
        <v>4</v>
      </c>
      <c r="AX1606" s="100"/>
      <c r="AY1606" s="100">
        <v>3</v>
      </c>
      <c r="AZ1606" s="100">
        <v>2</v>
      </c>
      <c r="BA1606" s="100"/>
      <c r="BB1606" s="100">
        <v>1</v>
      </c>
      <c r="BC1606" s="99">
        <v>2</v>
      </c>
      <c r="BD1606" s="99"/>
      <c r="BE1606" s="99"/>
      <c r="BF1606" s="99"/>
      <c r="BG1606" s="100"/>
      <c r="BH1606" s="100"/>
      <c r="BI1606" s="100">
        <v>1</v>
      </c>
      <c r="BJ1606" s="100">
        <v>3</v>
      </c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0"/>
    </row>
    <row r="1607" spans="1:73" ht="12.95" customHeight="1" x14ac:dyDescent="0.2">
      <c r="A1607" s="65">
        <v>1595</v>
      </c>
      <c r="B1607" s="63"/>
      <c r="C1607" s="88" t="s">
        <v>2210</v>
      </c>
      <c r="D1607" s="84"/>
      <c r="E1607" s="99">
        <v>30</v>
      </c>
      <c r="F1607" s="100">
        <v>28</v>
      </c>
      <c r="G1607" s="100"/>
      <c r="H1607" s="99">
        <v>5</v>
      </c>
      <c r="I1607" s="99">
        <v>2</v>
      </c>
      <c r="J1607" s="100"/>
      <c r="K1607" s="100"/>
      <c r="L1607" s="100">
        <v>5</v>
      </c>
      <c r="M1607" s="100"/>
      <c r="N1607" s="99"/>
      <c r="O1607" s="100"/>
      <c r="P1607" s="100">
        <v>8</v>
      </c>
      <c r="Q1607" s="99">
        <v>7</v>
      </c>
      <c r="R1607" s="100">
        <v>14</v>
      </c>
      <c r="S1607" s="100">
        <v>1</v>
      </c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>
        <v>2</v>
      </c>
      <c r="AH1607" s="100"/>
      <c r="AI1607" s="100"/>
      <c r="AJ1607" s="100"/>
      <c r="AK1607" s="100">
        <v>28</v>
      </c>
      <c r="AL1607" s="99">
        <v>8</v>
      </c>
      <c r="AM1607" s="99"/>
      <c r="AN1607" s="99"/>
      <c r="AO1607" s="100">
        <v>1</v>
      </c>
      <c r="AP1607" s="100"/>
      <c r="AQ1607" s="100">
        <v>7</v>
      </c>
      <c r="AR1607" s="100">
        <v>13</v>
      </c>
      <c r="AS1607" s="100">
        <v>9</v>
      </c>
      <c r="AT1607" s="99"/>
      <c r="AU1607" s="99"/>
      <c r="AV1607" s="100"/>
      <c r="AW1607" s="99">
        <v>3</v>
      </c>
      <c r="AX1607" s="100"/>
      <c r="AY1607" s="100">
        <v>8</v>
      </c>
      <c r="AZ1607" s="100">
        <v>5</v>
      </c>
      <c r="BA1607" s="100"/>
      <c r="BB1607" s="100">
        <v>3</v>
      </c>
      <c r="BC1607" s="99"/>
      <c r="BD1607" s="99"/>
      <c r="BE1607" s="99">
        <v>7</v>
      </c>
      <c r="BF1607" s="99"/>
      <c r="BG1607" s="100"/>
      <c r="BH1607" s="100">
        <v>1</v>
      </c>
      <c r="BI1607" s="100"/>
      <c r="BJ1607" s="100">
        <v>4</v>
      </c>
      <c r="BK1607" s="100">
        <v>3</v>
      </c>
      <c r="BL1607" s="100">
        <v>3</v>
      </c>
      <c r="BM1607" s="100"/>
      <c r="BN1607" s="100"/>
      <c r="BO1607" s="100">
        <v>1</v>
      </c>
      <c r="BP1607" s="100"/>
      <c r="BQ1607" s="100"/>
      <c r="BR1607" s="99"/>
      <c r="BS1607" s="99"/>
      <c r="BT1607" s="44"/>
      <c r="BU1607" s="201"/>
    </row>
    <row r="1608" spans="1:73" ht="12.95" customHeight="1" x14ac:dyDescent="0.2">
      <c r="A1608" s="65">
        <v>1596</v>
      </c>
      <c r="B1608" s="63"/>
      <c r="C1608" s="88" t="s">
        <v>2211</v>
      </c>
      <c r="D1608" s="84"/>
      <c r="E1608" s="99">
        <v>18</v>
      </c>
      <c r="F1608" s="100">
        <v>18</v>
      </c>
      <c r="G1608" s="100"/>
      <c r="H1608" s="99"/>
      <c r="I1608" s="99">
        <v>7</v>
      </c>
      <c r="J1608" s="100"/>
      <c r="K1608" s="100"/>
      <c r="L1608" s="100">
        <v>4</v>
      </c>
      <c r="M1608" s="100"/>
      <c r="N1608" s="99">
        <v>1</v>
      </c>
      <c r="O1608" s="100"/>
      <c r="P1608" s="100">
        <v>13</v>
      </c>
      <c r="Q1608" s="99">
        <v>2</v>
      </c>
      <c r="R1608" s="100">
        <v>2</v>
      </c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>
        <v>1</v>
      </c>
      <c r="AG1608" s="100">
        <v>1</v>
      </c>
      <c r="AH1608" s="100"/>
      <c r="AI1608" s="100"/>
      <c r="AJ1608" s="100"/>
      <c r="AK1608" s="100">
        <v>16</v>
      </c>
      <c r="AL1608" s="99">
        <v>4</v>
      </c>
      <c r="AM1608" s="99"/>
      <c r="AN1608" s="99"/>
      <c r="AO1608" s="100">
        <v>1</v>
      </c>
      <c r="AP1608" s="100"/>
      <c r="AQ1608" s="100">
        <v>4</v>
      </c>
      <c r="AR1608" s="100">
        <v>5</v>
      </c>
      <c r="AS1608" s="100">
        <v>8</v>
      </c>
      <c r="AT1608" s="99"/>
      <c r="AU1608" s="99"/>
      <c r="AV1608" s="100"/>
      <c r="AW1608" s="99">
        <v>1</v>
      </c>
      <c r="AX1608" s="100">
        <v>1</v>
      </c>
      <c r="AY1608" s="100">
        <v>4</v>
      </c>
      <c r="AZ1608" s="100">
        <v>3</v>
      </c>
      <c r="BA1608" s="100"/>
      <c r="BB1608" s="100">
        <v>1</v>
      </c>
      <c r="BC1608" s="99"/>
      <c r="BD1608" s="99"/>
      <c r="BE1608" s="99">
        <v>2</v>
      </c>
      <c r="BF1608" s="99">
        <v>1</v>
      </c>
      <c r="BG1608" s="100"/>
      <c r="BH1608" s="100"/>
      <c r="BI1608" s="100">
        <v>1</v>
      </c>
      <c r="BJ1608" s="100"/>
      <c r="BK1608" s="100"/>
      <c r="BL1608" s="100"/>
      <c r="BM1608" s="100"/>
      <c r="BN1608" s="100"/>
      <c r="BO1608" s="100">
        <v>2</v>
      </c>
      <c r="BP1608" s="100">
        <v>2</v>
      </c>
      <c r="BQ1608" s="100"/>
      <c r="BR1608" s="99">
        <v>2</v>
      </c>
      <c r="BS1608" s="99"/>
      <c r="BT1608" s="44"/>
    </row>
    <row r="1609" spans="1:73" ht="12.75" hidden="1" customHeight="1" x14ac:dyDescent="0.2">
      <c r="A1609" s="65">
        <v>1597</v>
      </c>
      <c r="B1609" s="63"/>
      <c r="C1609" s="88" t="s">
        <v>2212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 ht="12.75" hidden="1" customHeight="1" x14ac:dyDescent="0.2">
      <c r="A1610" s="65">
        <v>1598</v>
      </c>
      <c r="B1610" s="63"/>
      <c r="C1610" s="90" t="s">
        <v>2299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 x14ac:dyDescent="0.2">
      <c r="A1611" s="65">
        <v>1599</v>
      </c>
      <c r="B1611" s="63"/>
      <c r="C1611" s="90" t="s">
        <v>2214</v>
      </c>
      <c r="D1611" s="95"/>
      <c r="E1611" s="99">
        <v>7</v>
      </c>
      <c r="F1611" s="100">
        <v>7</v>
      </c>
      <c r="G1611" s="100"/>
      <c r="H1611" s="99">
        <v>7</v>
      </c>
      <c r="I1611" s="99"/>
      <c r="J1611" s="100"/>
      <c r="K1611" s="100"/>
      <c r="L1611" s="100">
        <v>2</v>
      </c>
      <c r="M1611" s="100"/>
      <c r="N1611" s="99"/>
      <c r="O1611" s="100"/>
      <c r="P1611" s="100">
        <v>3</v>
      </c>
      <c r="Q1611" s="99">
        <v>1</v>
      </c>
      <c r="R1611" s="100">
        <v>2</v>
      </c>
      <c r="S1611" s="100">
        <v>1</v>
      </c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>
        <v>7</v>
      </c>
      <c r="AL1611" s="99">
        <v>2</v>
      </c>
      <c r="AM1611" s="99"/>
      <c r="AN1611" s="99"/>
      <c r="AO1611" s="100"/>
      <c r="AP1611" s="100"/>
      <c r="AQ1611" s="100">
        <v>2</v>
      </c>
      <c r="AR1611" s="100">
        <v>1</v>
      </c>
      <c r="AS1611" s="100">
        <v>4</v>
      </c>
      <c r="AT1611" s="99"/>
      <c r="AU1611" s="99"/>
      <c r="AV1611" s="100"/>
      <c r="AW1611" s="99">
        <v>1</v>
      </c>
      <c r="AX1611" s="100"/>
      <c r="AY1611" s="100">
        <v>2</v>
      </c>
      <c r="AZ1611" s="100">
        <v>2</v>
      </c>
      <c r="BA1611" s="100"/>
      <c r="BB1611" s="100"/>
      <c r="BC1611" s="99"/>
      <c r="BD1611" s="99"/>
      <c r="BE1611" s="99">
        <v>2</v>
      </c>
      <c r="BF1611" s="99"/>
      <c r="BG1611" s="100"/>
      <c r="BH1611" s="100"/>
      <c r="BI1611" s="100"/>
      <c r="BJ1611" s="100">
        <v>1</v>
      </c>
      <c r="BK1611" s="100"/>
      <c r="BL1611" s="100"/>
      <c r="BM1611" s="100"/>
      <c r="BN1611" s="100"/>
      <c r="BO1611" s="100">
        <v>1</v>
      </c>
      <c r="BP1611" s="100"/>
      <c r="BQ1611" s="100"/>
      <c r="BR1611" s="99"/>
      <c r="BS1611" s="99"/>
      <c r="BT1611" s="44"/>
    </row>
    <row r="1612" spans="1:73" x14ac:dyDescent="0.2">
      <c r="A1612" s="65">
        <v>1600</v>
      </c>
      <c r="B1612" s="63"/>
      <c r="C1612" s="90" t="s">
        <v>2215</v>
      </c>
      <c r="D1612" s="97"/>
      <c r="E1612" s="99">
        <v>1</v>
      </c>
      <c r="F1612" s="100">
        <v>1</v>
      </c>
      <c r="G1612" s="100"/>
      <c r="H1612" s="99"/>
      <c r="I1612" s="99"/>
      <c r="J1612" s="100"/>
      <c r="K1612" s="100"/>
      <c r="L1612" s="100"/>
      <c r="M1612" s="100"/>
      <c r="N1612" s="99">
        <v>1</v>
      </c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1</v>
      </c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>
        <v>1</v>
      </c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 x14ac:dyDescent="0.2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x14ac:dyDescent="0.2">
      <c r="A1614" s="65">
        <v>1602</v>
      </c>
      <c r="B1614" s="63"/>
      <c r="C1614" s="90" t="s">
        <v>2217</v>
      </c>
      <c r="D1614" s="97"/>
      <c r="E1614" s="99">
        <v>1</v>
      </c>
      <c r="F1614" s="100">
        <v>1</v>
      </c>
      <c r="G1614" s="100"/>
      <c r="H1614" s="99"/>
      <c r="I1614" s="99"/>
      <c r="J1614" s="100"/>
      <c r="K1614" s="100"/>
      <c r="L1614" s="100">
        <v>1</v>
      </c>
      <c r="M1614" s="100"/>
      <c r="N1614" s="99"/>
      <c r="O1614" s="100"/>
      <c r="P1614" s="100"/>
      <c r="Q1614" s="99"/>
      <c r="R1614" s="100">
        <v>1</v>
      </c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>
        <v>1</v>
      </c>
      <c r="AL1614" s="99">
        <v>1</v>
      </c>
      <c r="AM1614" s="99"/>
      <c r="AN1614" s="99"/>
      <c r="AO1614" s="100"/>
      <c r="AP1614" s="100"/>
      <c r="AQ1614" s="100"/>
      <c r="AR1614" s="100"/>
      <c r="AS1614" s="100">
        <v>1</v>
      </c>
      <c r="AT1614" s="99"/>
      <c r="AU1614" s="99"/>
      <c r="AV1614" s="100"/>
      <c r="AW1614" s="99"/>
      <c r="AX1614" s="100"/>
      <c r="AY1614" s="100">
        <v>1</v>
      </c>
      <c r="AZ1614" s="100">
        <v>1</v>
      </c>
      <c r="BA1614" s="100"/>
      <c r="BB1614" s="100"/>
      <c r="BC1614" s="99">
        <v>1</v>
      </c>
      <c r="BD1614" s="99"/>
      <c r="BE1614" s="99"/>
      <c r="BF1614" s="99"/>
      <c r="BG1614" s="100"/>
      <c r="BH1614" s="100"/>
      <c r="BI1614" s="100"/>
      <c r="BJ1614" s="100">
        <v>1</v>
      </c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 x14ac:dyDescent="0.2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 x14ac:dyDescent="0.2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 x14ac:dyDescent="0.2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</row>
    <row r="1618" spans="1:71" ht="15" x14ac:dyDescent="0.2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3" t="s">
        <v>2260</v>
      </c>
      <c r="BH1618" s="183"/>
      <c r="BI1618" s="118"/>
      <c r="BJ1618" s="118"/>
      <c r="BK1618" s="118"/>
      <c r="BL1618" s="194"/>
      <c r="BM1618" s="130" t="s">
        <v>2276</v>
      </c>
      <c r="BN1618" s="130"/>
      <c r="BO1618" s="197"/>
      <c r="BP1618" s="128"/>
    </row>
    <row r="1619" spans="1:71" ht="15" x14ac:dyDescent="0.2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6" t="s">
        <v>2277</v>
      </c>
      <c r="BN1619" s="196"/>
      <c r="BO1619" s="198"/>
      <c r="BP1619" s="128"/>
    </row>
    <row r="1620" spans="1:71" ht="15" x14ac:dyDescent="0.2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4" t="s">
        <v>2261</v>
      </c>
      <c r="BH1620" s="184"/>
      <c r="BI1620" s="189"/>
      <c r="BJ1620" s="189"/>
      <c r="BK1620" s="189"/>
      <c r="BL1620" s="128"/>
      <c r="BM1620" s="130" t="s">
        <v>2278</v>
      </c>
      <c r="BN1620" s="130"/>
      <c r="BO1620" s="130"/>
      <c r="BP1620" s="127"/>
      <c r="BQ1620" s="104"/>
      <c r="BR1620" s="104"/>
      <c r="BS1620" s="127"/>
    </row>
    <row r="1621" spans="1:71" ht="12.95" customHeight="1" x14ac:dyDescent="0.2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2277</v>
      </c>
      <c r="BN1621" s="119"/>
      <c r="BO1621" s="119"/>
      <c r="BP1621" s="127"/>
      <c r="BQ1621" s="104"/>
      <c r="BR1621" s="104"/>
      <c r="BS1621" s="127"/>
    </row>
    <row r="1622" spans="1:71" ht="12.95" customHeight="1" x14ac:dyDescent="0.2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199"/>
      <c r="BS1622" s="127"/>
    </row>
    <row r="1623" spans="1:71" ht="12.95" customHeight="1" x14ac:dyDescent="0.2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6" t="s">
        <v>2268</v>
      </c>
      <c r="BI1623" s="186"/>
      <c r="BJ1623" s="186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 x14ac:dyDescent="0.2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5" t="s">
        <v>2263</v>
      </c>
      <c r="BH1624" s="187"/>
      <c r="BI1624" s="187"/>
      <c r="BJ1624" s="192" t="s">
        <v>2271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 x14ac:dyDescent="0.2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0" t="s">
        <v>2268</v>
      </c>
      <c r="BJ1625" s="193"/>
      <c r="BK1625" s="193"/>
      <c r="BL1625" s="195"/>
      <c r="BM1625" s="195"/>
      <c r="BN1625" s="129"/>
      <c r="BO1625" s="129"/>
      <c r="BP1625" s="104"/>
      <c r="BQ1625" s="104"/>
      <c r="BR1625" s="104"/>
      <c r="BS1625" s="127"/>
    </row>
    <row r="1626" spans="1:71" ht="12.95" customHeight="1" x14ac:dyDescent="0.2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2363</v>
      </c>
      <c r="BH1626" s="188" t="s">
        <v>2269</v>
      </c>
      <c r="BI1626" s="191"/>
      <c r="BJ1626" s="66"/>
      <c r="BK1626" s="66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&amp;L13DFC2D7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6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2376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8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2377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28</v>
      </c>
      <c r="G10" s="206"/>
      <c r="H10" s="206"/>
    </row>
    <row r="11" spans="1:9" ht="53.65" customHeight="1" x14ac:dyDescent="0.2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 x14ac:dyDescent="0.2">
      <c r="A12" s="2"/>
      <c r="B12" s="11" t="s">
        <v>2284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26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2378</v>
      </c>
      <c r="G16" s="53"/>
      <c r="H16" s="53"/>
    </row>
    <row r="17" spans="1:9" ht="38.25" x14ac:dyDescent="0.2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2285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2286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231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&amp;L13DFC2D7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2379</v>
      </c>
      <c r="B2" s="76" t="s">
        <v>2380</v>
      </c>
      <c r="C2" s="80" t="s">
        <v>1534</v>
      </c>
      <c r="D2" s="91"/>
      <c r="E2" s="235" t="s">
        <v>2406</v>
      </c>
      <c r="F2" s="244"/>
      <c r="G2" s="247"/>
      <c r="H2" s="235" t="s">
        <v>2409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2433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2445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2434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2442</v>
      </c>
      <c r="AP3" s="63"/>
      <c r="AQ3" s="63"/>
      <c r="AR3" s="235" t="s">
        <v>2444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2407</v>
      </c>
      <c r="F4" s="63" t="s">
        <v>2408</v>
      </c>
      <c r="G4" s="63" t="s">
        <v>2240</v>
      </c>
      <c r="H4" s="63" t="s">
        <v>2410</v>
      </c>
      <c r="I4" s="105" t="s">
        <v>2411</v>
      </c>
      <c r="J4" s="106"/>
      <c r="K4" s="107"/>
      <c r="L4" s="76" t="s">
        <v>2415</v>
      </c>
      <c r="M4" s="76" t="s">
        <v>2416</v>
      </c>
      <c r="N4" s="76" t="s">
        <v>2417</v>
      </c>
      <c r="O4" s="76" t="s">
        <v>2418</v>
      </c>
      <c r="P4" s="63" t="s">
        <v>2419</v>
      </c>
      <c r="Q4" s="105" t="s">
        <v>2420</v>
      </c>
      <c r="R4" s="106"/>
      <c r="S4" s="106"/>
      <c r="T4" s="106"/>
      <c r="U4" s="107"/>
      <c r="V4" s="105" t="s">
        <v>2425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2441</v>
      </c>
      <c r="AO4" s="76" t="s">
        <v>2240</v>
      </c>
      <c r="AP4" s="105" t="s">
        <v>1533</v>
      </c>
      <c r="AQ4" s="107"/>
      <c r="AR4" s="236"/>
      <c r="AS4" s="248"/>
      <c r="AT4" s="63" t="s">
        <v>2446</v>
      </c>
      <c r="AU4" s="76" t="s">
        <v>2447</v>
      </c>
      <c r="AV4" s="63" t="s">
        <v>2448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2412</v>
      </c>
      <c r="J5" s="76" t="s">
        <v>2413</v>
      </c>
      <c r="K5" s="63" t="s">
        <v>2414</v>
      </c>
      <c r="L5" s="77"/>
      <c r="M5" s="77"/>
      <c r="N5" s="77"/>
      <c r="O5" s="77"/>
      <c r="P5" s="63"/>
      <c r="Q5" s="76" t="s">
        <v>2421</v>
      </c>
      <c r="R5" s="76" t="s">
        <v>2422</v>
      </c>
      <c r="S5" s="76" t="s">
        <v>2423</v>
      </c>
      <c r="T5" s="76" t="s">
        <v>2424</v>
      </c>
      <c r="U5" s="76" t="s">
        <v>2348</v>
      </c>
      <c r="V5" s="63" t="s">
        <v>2426</v>
      </c>
      <c r="W5" s="63" t="s">
        <v>2427</v>
      </c>
      <c r="X5" s="105" t="s">
        <v>2428</v>
      </c>
      <c r="Y5" s="106"/>
      <c r="Z5" s="106"/>
      <c r="AA5" s="106"/>
      <c r="AB5" s="107"/>
      <c r="AC5" s="63" t="s">
        <v>2435</v>
      </c>
      <c r="AD5" s="63" t="s">
        <v>2436</v>
      </c>
      <c r="AE5" s="63" t="s">
        <v>2437</v>
      </c>
      <c r="AF5" s="63" t="s">
        <v>2438</v>
      </c>
      <c r="AG5" s="63" t="s">
        <v>2439</v>
      </c>
      <c r="AH5" s="63" t="s">
        <v>2440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2443</v>
      </c>
      <c r="AR5" s="63" t="s">
        <v>2254</v>
      </c>
      <c r="AS5" s="76" t="s">
        <v>2272</v>
      </c>
      <c r="AT5" s="63"/>
      <c r="AU5" s="77"/>
      <c r="AV5" s="63" t="s">
        <v>2449</v>
      </c>
      <c r="AW5" s="63" t="s">
        <v>2450</v>
      </c>
      <c r="AX5" s="63" t="s">
        <v>2451</v>
      </c>
      <c r="AY5" s="63" t="s">
        <v>2452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2453</v>
      </c>
      <c r="AZ6" s="63" t="s">
        <v>2454</v>
      </c>
      <c r="BA6" s="63" t="s">
        <v>2443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2429</v>
      </c>
      <c r="Z7" s="73" t="s">
        <v>2430</v>
      </c>
      <c r="AA7" s="73" t="s">
        <v>2431</v>
      </c>
      <c r="AB7" s="73" t="s">
        <v>2432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31</v>
      </c>
      <c r="B8" s="87" t="s">
        <v>33</v>
      </c>
      <c r="C8" s="87" t="s">
        <v>1535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1536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1547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51</v>
      </c>
      <c r="C11" s="178" t="s">
        <v>2389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2390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2391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1553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1554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1590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2381</v>
      </c>
      <c r="C17" s="222" t="s">
        <v>2392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2382</v>
      </c>
      <c r="C18" s="222" t="s">
        <v>2393</v>
      </c>
      <c r="D18" s="222"/>
      <c r="E18" s="99">
        <v>1</v>
      </c>
      <c r="F18" s="99"/>
      <c r="G18" s="99">
        <v>1</v>
      </c>
      <c r="H18" s="99"/>
      <c r="I18" s="99">
        <v>1</v>
      </c>
      <c r="J18" s="99"/>
      <c r="K18" s="99"/>
      <c r="L18" s="99">
        <v>1</v>
      </c>
      <c r="M18" s="99"/>
      <c r="N18" s="99"/>
      <c r="O18" s="99"/>
      <c r="P18" s="99"/>
      <c r="Q18" s="99"/>
      <c r="R18" s="99"/>
      <c r="S18" s="99">
        <v>1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>
        <v>1</v>
      </c>
      <c r="AG18" s="99"/>
      <c r="AH18" s="99"/>
      <c r="AI18" s="99">
        <v>1</v>
      </c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2394</v>
      </c>
      <c r="D19" s="222"/>
      <c r="E19" s="99">
        <v>1</v>
      </c>
      <c r="F19" s="99"/>
      <c r="G19" s="99">
        <v>1</v>
      </c>
      <c r="H19" s="99"/>
      <c r="I19" s="99">
        <v>1</v>
      </c>
      <c r="J19" s="99"/>
      <c r="K19" s="99"/>
      <c r="L19" s="99">
        <v>1</v>
      </c>
      <c r="M19" s="99"/>
      <c r="N19" s="99"/>
      <c r="O19" s="99"/>
      <c r="P19" s="99"/>
      <c r="Q19" s="99"/>
      <c r="R19" s="99"/>
      <c r="S19" s="99">
        <v>1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>
        <v>1</v>
      </c>
      <c r="AG19" s="99"/>
      <c r="AH19" s="99"/>
      <c r="AI19" s="99">
        <v>1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2395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2396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1726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1770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1778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2383</v>
      </c>
      <c r="C25" s="222" t="s">
        <v>2397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1967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2384</v>
      </c>
      <c r="C27" s="226" t="s">
        <v>2398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2399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1547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2390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2391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2385</v>
      </c>
      <c r="C32" s="226" t="s">
        <v>2400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1553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1554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1590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2386</v>
      </c>
      <c r="C36" s="226" t="s">
        <v>2392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2387</v>
      </c>
      <c r="C37" s="226" t="s">
        <v>2401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2402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2395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2396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1778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2388</v>
      </c>
      <c r="C42" s="226" t="s">
        <v>2403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2404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2405</v>
      </c>
      <c r="D44" s="231"/>
      <c r="E44" s="267">
        <f t="shared" ref="E44:AJ44" si="0">SUM(E10,E12,E13,E14,E15,E16,E18,E22,E23,E24,E25,E27,E28,E29,E30,E31,E32,E33,E34,E35,E37,E41,E42,E43)</f>
        <v>1</v>
      </c>
      <c r="F44" s="267">
        <f t="shared" si="0"/>
        <v>0</v>
      </c>
      <c r="G44" s="267">
        <f t="shared" si="0"/>
        <v>1</v>
      </c>
      <c r="H44" s="267">
        <f t="shared" si="0"/>
        <v>0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1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1</v>
      </c>
      <c r="AG44" s="267">
        <f t="shared" si="0"/>
        <v>0</v>
      </c>
      <c r="AH44" s="267">
        <f t="shared" si="0"/>
        <v>0</v>
      </c>
      <c r="AI44" s="267">
        <f t="shared" si="0"/>
        <v>1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0</v>
      </c>
      <c r="AP44" s="267">
        <f t="shared" si="1"/>
        <v>0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2211</v>
      </c>
      <c r="D45" s="231"/>
      <c r="E45" s="99">
        <v>1</v>
      </c>
      <c r="F45" s="99"/>
      <c r="G45" s="99">
        <v>1</v>
      </c>
      <c r="H45" s="99"/>
      <c r="I45" s="99">
        <v>1</v>
      </c>
      <c r="J45" s="99"/>
      <c r="K45" s="99"/>
      <c r="L45" s="99">
        <v>1</v>
      </c>
      <c r="M45" s="99"/>
      <c r="N45" s="99"/>
      <c r="O45" s="99"/>
      <c r="P45" s="99"/>
      <c r="Q45" s="99"/>
      <c r="R45" s="99"/>
      <c r="S45" s="99">
        <v>1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>
        <v>1</v>
      </c>
      <c r="AG45" s="99"/>
      <c r="AH45" s="99"/>
      <c r="AI45" s="99">
        <v>1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2212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2260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2276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2267</v>
      </c>
      <c r="AR50" s="119"/>
      <c r="AS50" s="119"/>
      <c r="AT50" s="128"/>
      <c r="AU50" s="119" t="s">
        <v>2277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2261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2278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2267</v>
      </c>
      <c r="AR52" s="119"/>
      <c r="AS52" s="119"/>
      <c r="AT52" s="260"/>
      <c r="AU52" s="119" t="s">
        <v>2277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2262</v>
      </c>
      <c r="AK54" s="3"/>
      <c r="AL54" s="186" t="s">
        <v>2268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2263</v>
      </c>
      <c r="AK55" s="185"/>
      <c r="AL55" s="187"/>
      <c r="AM55" s="258" t="s">
        <v>2271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2264</v>
      </c>
      <c r="AK56" s="3"/>
      <c r="AL56" s="256" t="s">
        <v>2268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2363</v>
      </c>
      <c r="AK57" s="3"/>
      <c r="AL57" s="257" t="s">
        <v>2269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&amp;L13DFC2D7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2022-02-21T09:32:41Z</dcterms:created>
  <dcterms:modified xsi:type="dcterms:W3CDTF">2022-02-21T09:32:41Z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13DFC2D7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